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IỀN ĐIỆN NƯỚC SV TẠI KTX CS2\ĐN up web\ĐN CS2\NĂM 2021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0" i="1" l="1"/>
  <c r="K250" i="1" s="1"/>
  <c r="I250" i="1"/>
  <c r="D250" i="1"/>
  <c r="E250" i="1" s="1"/>
  <c r="F250" i="1" s="1"/>
  <c r="J249" i="1"/>
  <c r="I249" i="1"/>
  <c r="D249" i="1"/>
  <c r="E249" i="1" s="1"/>
  <c r="F249" i="1" s="1"/>
  <c r="J248" i="1"/>
  <c r="I248" i="1"/>
  <c r="D248" i="1"/>
  <c r="E248" i="1" s="1"/>
  <c r="F248" i="1" s="1"/>
  <c r="J247" i="1"/>
  <c r="I247" i="1"/>
  <c r="E247" i="1"/>
  <c r="F247" i="1" s="1"/>
  <c r="D247" i="1"/>
  <c r="J246" i="1"/>
  <c r="K246" i="1" s="1"/>
  <c r="I246" i="1"/>
  <c r="D246" i="1"/>
  <c r="E246" i="1" s="1"/>
  <c r="F246" i="1" s="1"/>
  <c r="J245" i="1"/>
  <c r="L245" i="1" s="1"/>
  <c r="I245" i="1"/>
  <c r="D245" i="1"/>
  <c r="E245" i="1" s="1"/>
  <c r="F245" i="1" s="1"/>
  <c r="J244" i="1"/>
  <c r="I244" i="1"/>
  <c r="D244" i="1"/>
  <c r="E244" i="1" s="1"/>
  <c r="F244" i="1" s="1"/>
  <c r="J243" i="1"/>
  <c r="L243" i="1" s="1"/>
  <c r="I243" i="1"/>
  <c r="D243" i="1"/>
  <c r="E243" i="1" s="1"/>
  <c r="F243" i="1" s="1"/>
  <c r="J242" i="1"/>
  <c r="I242" i="1"/>
  <c r="F242" i="1"/>
  <c r="D242" i="1"/>
  <c r="E242" i="1" s="1"/>
  <c r="J241" i="1"/>
  <c r="L241" i="1" s="1"/>
  <c r="I241" i="1"/>
  <c r="E241" i="1"/>
  <c r="F241" i="1" s="1"/>
  <c r="D241" i="1"/>
  <c r="J240" i="1"/>
  <c r="I240" i="1"/>
  <c r="D240" i="1"/>
  <c r="E240" i="1" s="1"/>
  <c r="F240" i="1" s="1"/>
  <c r="J239" i="1"/>
  <c r="L239" i="1" s="1"/>
  <c r="I239" i="1"/>
  <c r="D239" i="1"/>
  <c r="E239" i="1" s="1"/>
  <c r="F239" i="1" s="1"/>
  <c r="L238" i="1"/>
  <c r="J238" i="1"/>
  <c r="K238" i="1" s="1"/>
  <c r="I238" i="1"/>
  <c r="D238" i="1"/>
  <c r="E238" i="1" s="1"/>
  <c r="F238" i="1" s="1"/>
  <c r="K237" i="1"/>
  <c r="J237" i="1"/>
  <c r="L237" i="1" s="1"/>
  <c r="I237" i="1"/>
  <c r="D237" i="1"/>
  <c r="E237" i="1" s="1"/>
  <c r="F237" i="1" s="1"/>
  <c r="J236" i="1"/>
  <c r="I236" i="1"/>
  <c r="D236" i="1"/>
  <c r="E236" i="1" s="1"/>
  <c r="F236" i="1" s="1"/>
  <c r="K235" i="1"/>
  <c r="M235" i="1" s="1"/>
  <c r="J235" i="1"/>
  <c r="L235" i="1" s="1"/>
  <c r="I235" i="1"/>
  <c r="D235" i="1"/>
  <c r="E235" i="1" s="1"/>
  <c r="F235" i="1" s="1"/>
  <c r="J234" i="1"/>
  <c r="I234" i="1"/>
  <c r="D234" i="1"/>
  <c r="E234" i="1" s="1"/>
  <c r="F234" i="1" s="1"/>
  <c r="J233" i="1"/>
  <c r="I233" i="1"/>
  <c r="E233" i="1"/>
  <c r="F233" i="1" s="1"/>
  <c r="D233" i="1"/>
  <c r="I232" i="1"/>
  <c r="J232" i="1" s="1"/>
  <c r="F232" i="1"/>
  <c r="D232" i="1"/>
  <c r="E232" i="1" s="1"/>
  <c r="I231" i="1"/>
  <c r="J231" i="1" s="1"/>
  <c r="L231" i="1" s="1"/>
  <c r="E231" i="1"/>
  <c r="F231" i="1" s="1"/>
  <c r="D231" i="1"/>
  <c r="I230" i="1"/>
  <c r="J230" i="1" s="1"/>
  <c r="L230" i="1" s="1"/>
  <c r="D230" i="1"/>
  <c r="E230" i="1" s="1"/>
  <c r="F230" i="1" s="1"/>
  <c r="I229" i="1"/>
  <c r="J229" i="1" s="1"/>
  <c r="D229" i="1"/>
  <c r="E229" i="1" s="1"/>
  <c r="F229" i="1" s="1"/>
  <c r="J228" i="1"/>
  <c r="I228" i="1"/>
  <c r="D228" i="1"/>
  <c r="E228" i="1" s="1"/>
  <c r="F228" i="1" s="1"/>
  <c r="I227" i="1"/>
  <c r="J227" i="1" s="1"/>
  <c r="E227" i="1"/>
  <c r="F227" i="1" s="1"/>
  <c r="D227" i="1"/>
  <c r="I226" i="1"/>
  <c r="J226" i="1" s="1"/>
  <c r="D226" i="1"/>
  <c r="E226" i="1" s="1"/>
  <c r="F226" i="1" s="1"/>
  <c r="I225" i="1"/>
  <c r="J225" i="1" s="1"/>
  <c r="L225" i="1" s="1"/>
  <c r="D225" i="1"/>
  <c r="E225" i="1" s="1"/>
  <c r="F225" i="1" s="1"/>
  <c r="I224" i="1"/>
  <c r="J224" i="1" s="1"/>
  <c r="D224" i="1"/>
  <c r="E224" i="1" s="1"/>
  <c r="F224" i="1" s="1"/>
  <c r="I223" i="1"/>
  <c r="J223" i="1" s="1"/>
  <c r="D223" i="1"/>
  <c r="E223" i="1" s="1"/>
  <c r="F223" i="1" s="1"/>
  <c r="L222" i="1"/>
  <c r="I222" i="1"/>
  <c r="J222" i="1" s="1"/>
  <c r="D222" i="1"/>
  <c r="E222" i="1" s="1"/>
  <c r="F222" i="1" s="1"/>
  <c r="K221" i="1"/>
  <c r="I221" i="1"/>
  <c r="J221" i="1" s="1"/>
  <c r="D221" i="1"/>
  <c r="E221" i="1" s="1"/>
  <c r="F221" i="1" s="1"/>
  <c r="L220" i="1"/>
  <c r="K220" i="1"/>
  <c r="M220" i="1" s="1"/>
  <c r="D220" i="1"/>
  <c r="E220" i="1" s="1"/>
  <c r="F220" i="1" s="1"/>
  <c r="L219" i="1"/>
  <c r="K219" i="1"/>
  <c r="I219" i="1"/>
  <c r="D219" i="1"/>
  <c r="E219" i="1" s="1"/>
  <c r="F219" i="1" s="1"/>
  <c r="I218" i="1"/>
  <c r="J218" i="1" s="1"/>
  <c r="E218" i="1"/>
  <c r="F218" i="1" s="1"/>
  <c r="D218" i="1"/>
  <c r="I217" i="1"/>
  <c r="J217" i="1" s="1"/>
  <c r="L217" i="1" s="1"/>
  <c r="D217" i="1"/>
  <c r="E217" i="1" s="1"/>
  <c r="F217" i="1" s="1"/>
  <c r="I216" i="1"/>
  <c r="J216" i="1" s="1"/>
  <c r="D216" i="1"/>
  <c r="E216" i="1" s="1"/>
  <c r="F216" i="1" s="1"/>
  <c r="I215" i="1"/>
  <c r="J215" i="1" s="1"/>
  <c r="L215" i="1" s="1"/>
  <c r="D215" i="1"/>
  <c r="E215" i="1" s="1"/>
  <c r="F215" i="1" s="1"/>
  <c r="K214" i="1"/>
  <c r="I214" i="1"/>
  <c r="J214" i="1" s="1"/>
  <c r="L214" i="1" s="1"/>
  <c r="D214" i="1"/>
  <c r="E214" i="1" s="1"/>
  <c r="F214" i="1" s="1"/>
  <c r="J213" i="1"/>
  <c r="I213" i="1"/>
  <c r="D213" i="1"/>
  <c r="E213" i="1" s="1"/>
  <c r="F213" i="1" s="1"/>
  <c r="I212" i="1"/>
  <c r="J212" i="1" s="1"/>
  <c r="L212" i="1" s="1"/>
  <c r="D212" i="1"/>
  <c r="E212" i="1" s="1"/>
  <c r="F212" i="1" s="1"/>
  <c r="I211" i="1"/>
  <c r="J211" i="1" s="1"/>
  <c r="L211" i="1" s="1"/>
  <c r="D211" i="1"/>
  <c r="E211" i="1" s="1"/>
  <c r="F211" i="1" s="1"/>
  <c r="I210" i="1"/>
  <c r="J210" i="1" s="1"/>
  <c r="D210" i="1"/>
  <c r="E210" i="1" s="1"/>
  <c r="F210" i="1" s="1"/>
  <c r="I209" i="1"/>
  <c r="J209" i="1" s="1"/>
  <c r="L209" i="1" s="1"/>
  <c r="D209" i="1"/>
  <c r="E209" i="1" s="1"/>
  <c r="F209" i="1" s="1"/>
  <c r="I208" i="1"/>
  <c r="J208" i="1" s="1"/>
  <c r="D208" i="1"/>
  <c r="E208" i="1" s="1"/>
  <c r="F208" i="1" s="1"/>
  <c r="J207" i="1"/>
  <c r="L207" i="1" s="1"/>
  <c r="I207" i="1"/>
  <c r="D207" i="1"/>
  <c r="E207" i="1" s="1"/>
  <c r="F207" i="1" s="1"/>
  <c r="K206" i="1"/>
  <c r="M206" i="1" s="1"/>
  <c r="I206" i="1"/>
  <c r="J206" i="1" s="1"/>
  <c r="L206" i="1" s="1"/>
  <c r="D206" i="1"/>
  <c r="E206" i="1" s="1"/>
  <c r="F206" i="1" s="1"/>
  <c r="J205" i="1"/>
  <c r="I205" i="1"/>
  <c r="D205" i="1"/>
  <c r="E205" i="1" s="1"/>
  <c r="F205" i="1" s="1"/>
  <c r="K204" i="1"/>
  <c r="I204" i="1"/>
  <c r="J204" i="1" s="1"/>
  <c r="D204" i="1"/>
  <c r="E204" i="1" s="1"/>
  <c r="F204" i="1" s="1"/>
  <c r="I203" i="1"/>
  <c r="J203" i="1" s="1"/>
  <c r="L203" i="1" s="1"/>
  <c r="D203" i="1"/>
  <c r="E203" i="1" s="1"/>
  <c r="F203" i="1" s="1"/>
  <c r="I202" i="1"/>
  <c r="J202" i="1" s="1"/>
  <c r="K202" i="1" s="1"/>
  <c r="D202" i="1"/>
  <c r="E202" i="1" s="1"/>
  <c r="F202" i="1" s="1"/>
  <c r="I201" i="1"/>
  <c r="J201" i="1" s="1"/>
  <c r="D201" i="1"/>
  <c r="E201" i="1" s="1"/>
  <c r="F201" i="1" s="1"/>
  <c r="I200" i="1"/>
  <c r="J200" i="1" s="1"/>
  <c r="D200" i="1"/>
  <c r="E200" i="1" s="1"/>
  <c r="F200" i="1" s="1"/>
  <c r="I199" i="1"/>
  <c r="J199" i="1" s="1"/>
  <c r="D199" i="1"/>
  <c r="E199" i="1" s="1"/>
  <c r="F199" i="1" s="1"/>
  <c r="I198" i="1"/>
  <c r="J198" i="1" s="1"/>
  <c r="L198" i="1" s="1"/>
  <c r="F198" i="1"/>
  <c r="D198" i="1"/>
  <c r="E198" i="1" s="1"/>
  <c r="I197" i="1"/>
  <c r="J197" i="1" s="1"/>
  <c r="L197" i="1" s="1"/>
  <c r="E197" i="1"/>
  <c r="F197" i="1" s="1"/>
  <c r="D197" i="1"/>
  <c r="I196" i="1"/>
  <c r="J196" i="1" s="1"/>
  <c r="D196" i="1"/>
  <c r="E196" i="1" s="1"/>
  <c r="F196" i="1" s="1"/>
  <c r="I195" i="1"/>
  <c r="J195" i="1" s="1"/>
  <c r="D195" i="1"/>
  <c r="E195" i="1" s="1"/>
  <c r="F195" i="1" s="1"/>
  <c r="J194" i="1"/>
  <c r="I194" i="1"/>
  <c r="D194" i="1"/>
  <c r="E194" i="1" s="1"/>
  <c r="F194" i="1" s="1"/>
  <c r="L193" i="1"/>
  <c r="K193" i="1"/>
  <c r="M193" i="1" s="1"/>
  <c r="I193" i="1"/>
  <c r="J193" i="1" s="1"/>
  <c r="D193" i="1"/>
  <c r="E193" i="1" s="1"/>
  <c r="F193" i="1" s="1"/>
  <c r="N193" i="1" s="1"/>
  <c r="J192" i="1"/>
  <c r="I192" i="1"/>
  <c r="D192" i="1"/>
  <c r="E192" i="1" s="1"/>
  <c r="F192" i="1" s="1"/>
  <c r="J191" i="1"/>
  <c r="I191" i="1"/>
  <c r="D191" i="1"/>
  <c r="E191" i="1" s="1"/>
  <c r="F191" i="1" s="1"/>
  <c r="I190" i="1"/>
  <c r="J190" i="1" s="1"/>
  <c r="L190" i="1" s="1"/>
  <c r="D190" i="1"/>
  <c r="E190" i="1" s="1"/>
  <c r="F190" i="1" s="1"/>
  <c r="I189" i="1"/>
  <c r="J189" i="1" s="1"/>
  <c r="K189" i="1" s="1"/>
  <c r="D189" i="1"/>
  <c r="E189" i="1" s="1"/>
  <c r="F189" i="1" s="1"/>
  <c r="I188" i="1"/>
  <c r="J188" i="1" s="1"/>
  <c r="D188" i="1"/>
  <c r="E188" i="1" s="1"/>
  <c r="F188" i="1" s="1"/>
  <c r="I187" i="1"/>
  <c r="J187" i="1" s="1"/>
  <c r="L187" i="1" s="1"/>
  <c r="D187" i="1"/>
  <c r="E187" i="1" s="1"/>
  <c r="F187" i="1" s="1"/>
  <c r="I186" i="1"/>
  <c r="J186" i="1" s="1"/>
  <c r="K186" i="1" s="1"/>
  <c r="D186" i="1"/>
  <c r="E186" i="1" s="1"/>
  <c r="F186" i="1" s="1"/>
  <c r="K185" i="1"/>
  <c r="I185" i="1"/>
  <c r="J185" i="1" s="1"/>
  <c r="L185" i="1" s="1"/>
  <c r="D185" i="1"/>
  <c r="E185" i="1" s="1"/>
  <c r="F185" i="1" s="1"/>
  <c r="I184" i="1"/>
  <c r="J184" i="1" s="1"/>
  <c r="F184" i="1"/>
  <c r="D184" i="1"/>
  <c r="E184" i="1" s="1"/>
  <c r="I183" i="1"/>
  <c r="J183" i="1" s="1"/>
  <c r="D183" i="1"/>
  <c r="E183" i="1" s="1"/>
  <c r="F183" i="1" s="1"/>
  <c r="J182" i="1"/>
  <c r="I182" i="1"/>
  <c r="D182" i="1"/>
  <c r="E182" i="1" s="1"/>
  <c r="F182" i="1" s="1"/>
  <c r="I181" i="1"/>
  <c r="J181" i="1" s="1"/>
  <c r="D181" i="1"/>
  <c r="E181" i="1" s="1"/>
  <c r="F181" i="1" s="1"/>
  <c r="I180" i="1"/>
  <c r="J180" i="1" s="1"/>
  <c r="D180" i="1"/>
  <c r="E180" i="1" s="1"/>
  <c r="F180" i="1" s="1"/>
  <c r="I179" i="1"/>
  <c r="J179" i="1" s="1"/>
  <c r="D179" i="1"/>
  <c r="E179" i="1" s="1"/>
  <c r="F179" i="1" s="1"/>
  <c r="I178" i="1"/>
  <c r="J178" i="1" s="1"/>
  <c r="D178" i="1"/>
  <c r="E178" i="1" s="1"/>
  <c r="F178" i="1" s="1"/>
  <c r="K177" i="1"/>
  <c r="M177" i="1" s="1"/>
  <c r="I177" i="1"/>
  <c r="J177" i="1" s="1"/>
  <c r="L177" i="1" s="1"/>
  <c r="D177" i="1"/>
  <c r="E177" i="1" s="1"/>
  <c r="F177" i="1" s="1"/>
  <c r="I176" i="1"/>
  <c r="J176" i="1" s="1"/>
  <c r="K176" i="1" s="1"/>
  <c r="D176" i="1"/>
  <c r="E176" i="1" s="1"/>
  <c r="F176" i="1" s="1"/>
  <c r="I175" i="1"/>
  <c r="J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D173" i="1"/>
  <c r="E173" i="1" s="1"/>
  <c r="F173" i="1" s="1"/>
  <c r="L172" i="1"/>
  <c r="I172" i="1"/>
  <c r="J172" i="1" s="1"/>
  <c r="K172" i="1" s="1"/>
  <c r="D172" i="1"/>
  <c r="E172" i="1" s="1"/>
  <c r="F172" i="1" s="1"/>
  <c r="J171" i="1"/>
  <c r="I171" i="1"/>
  <c r="D171" i="1"/>
  <c r="E171" i="1" s="1"/>
  <c r="F171" i="1" s="1"/>
  <c r="J170" i="1"/>
  <c r="I170" i="1"/>
  <c r="D170" i="1"/>
  <c r="E170" i="1" s="1"/>
  <c r="F170" i="1" s="1"/>
  <c r="I169" i="1"/>
  <c r="J169" i="1" s="1"/>
  <c r="D169" i="1"/>
  <c r="E169" i="1" s="1"/>
  <c r="F169" i="1" s="1"/>
  <c r="J168" i="1"/>
  <c r="I168" i="1"/>
  <c r="D168" i="1"/>
  <c r="E168" i="1" s="1"/>
  <c r="F168" i="1" s="1"/>
  <c r="I167" i="1"/>
  <c r="J167" i="1" s="1"/>
  <c r="D167" i="1"/>
  <c r="E167" i="1" s="1"/>
  <c r="F167" i="1" s="1"/>
  <c r="I166" i="1"/>
  <c r="J166" i="1" s="1"/>
  <c r="L166" i="1" s="1"/>
  <c r="D166" i="1"/>
  <c r="E166" i="1" s="1"/>
  <c r="F166" i="1" s="1"/>
  <c r="I165" i="1"/>
  <c r="J165" i="1" s="1"/>
  <c r="D165" i="1"/>
  <c r="E165" i="1" s="1"/>
  <c r="F165" i="1" s="1"/>
  <c r="I164" i="1"/>
  <c r="J164" i="1" s="1"/>
  <c r="L164" i="1" s="1"/>
  <c r="D164" i="1"/>
  <c r="E164" i="1" s="1"/>
  <c r="F164" i="1" s="1"/>
  <c r="J163" i="1"/>
  <c r="I163" i="1"/>
  <c r="D163" i="1"/>
  <c r="E163" i="1" s="1"/>
  <c r="F163" i="1" s="1"/>
  <c r="J162" i="1"/>
  <c r="I162" i="1"/>
  <c r="D162" i="1"/>
  <c r="E162" i="1" s="1"/>
  <c r="F162" i="1" s="1"/>
  <c r="L161" i="1"/>
  <c r="I161" i="1"/>
  <c r="J161" i="1" s="1"/>
  <c r="K161" i="1" s="1"/>
  <c r="M161" i="1" s="1"/>
  <c r="D161" i="1"/>
  <c r="E161" i="1" s="1"/>
  <c r="F161" i="1" s="1"/>
  <c r="J160" i="1"/>
  <c r="I160" i="1"/>
  <c r="D160" i="1"/>
  <c r="E160" i="1" s="1"/>
  <c r="F160" i="1" s="1"/>
  <c r="K159" i="1"/>
  <c r="I159" i="1"/>
  <c r="J159" i="1" s="1"/>
  <c r="D159" i="1"/>
  <c r="E159" i="1" s="1"/>
  <c r="F159" i="1" s="1"/>
  <c r="I158" i="1"/>
  <c r="J158" i="1" s="1"/>
  <c r="D158" i="1"/>
  <c r="E158" i="1" s="1"/>
  <c r="F158" i="1" s="1"/>
  <c r="I157" i="1"/>
  <c r="J157" i="1" s="1"/>
  <c r="L157" i="1" s="1"/>
  <c r="D157" i="1"/>
  <c r="E157" i="1" s="1"/>
  <c r="F157" i="1" s="1"/>
  <c r="I156" i="1"/>
  <c r="J156" i="1" s="1"/>
  <c r="D156" i="1"/>
  <c r="E156" i="1" s="1"/>
  <c r="F156" i="1" s="1"/>
  <c r="I155" i="1"/>
  <c r="J155" i="1" s="1"/>
  <c r="D155" i="1"/>
  <c r="E155" i="1" s="1"/>
  <c r="F155" i="1" s="1"/>
  <c r="J154" i="1"/>
  <c r="I154" i="1"/>
  <c r="D154" i="1"/>
  <c r="E154" i="1" s="1"/>
  <c r="F154" i="1" s="1"/>
  <c r="K153" i="1"/>
  <c r="M153" i="1" s="1"/>
  <c r="I153" i="1"/>
  <c r="J153" i="1" s="1"/>
  <c r="L153" i="1" s="1"/>
  <c r="D153" i="1"/>
  <c r="E153" i="1" s="1"/>
  <c r="F153" i="1" s="1"/>
  <c r="I152" i="1"/>
  <c r="J152" i="1" s="1"/>
  <c r="D152" i="1"/>
  <c r="E152" i="1" s="1"/>
  <c r="F152" i="1" s="1"/>
  <c r="I151" i="1"/>
  <c r="J151" i="1" s="1"/>
  <c r="D151" i="1"/>
  <c r="E151" i="1" s="1"/>
  <c r="F151" i="1" s="1"/>
  <c r="I150" i="1"/>
  <c r="J150" i="1" s="1"/>
  <c r="L150" i="1" s="1"/>
  <c r="D150" i="1"/>
  <c r="E150" i="1" s="1"/>
  <c r="F150" i="1" s="1"/>
  <c r="I149" i="1"/>
  <c r="J149" i="1" s="1"/>
  <c r="D149" i="1"/>
  <c r="E149" i="1" s="1"/>
  <c r="F149" i="1" s="1"/>
  <c r="L148" i="1"/>
  <c r="I148" i="1"/>
  <c r="J148" i="1" s="1"/>
  <c r="D148" i="1"/>
  <c r="E148" i="1" s="1"/>
  <c r="F148" i="1" s="1"/>
  <c r="I147" i="1"/>
  <c r="J147" i="1" s="1"/>
  <c r="D147" i="1"/>
  <c r="E147" i="1" s="1"/>
  <c r="F147" i="1" s="1"/>
  <c r="I146" i="1"/>
  <c r="J146" i="1" s="1"/>
  <c r="D146" i="1"/>
  <c r="E146" i="1" s="1"/>
  <c r="F146" i="1" s="1"/>
  <c r="K145" i="1"/>
  <c r="M145" i="1" s="1"/>
  <c r="I145" i="1"/>
  <c r="J145" i="1" s="1"/>
  <c r="L145" i="1" s="1"/>
  <c r="D145" i="1"/>
  <c r="E145" i="1" s="1"/>
  <c r="F145" i="1" s="1"/>
  <c r="I144" i="1"/>
  <c r="J144" i="1" s="1"/>
  <c r="D144" i="1"/>
  <c r="E144" i="1" s="1"/>
  <c r="F144" i="1" s="1"/>
  <c r="I143" i="1"/>
  <c r="J143" i="1" s="1"/>
  <c r="K143" i="1" s="1"/>
  <c r="D143" i="1"/>
  <c r="E143" i="1" s="1"/>
  <c r="F143" i="1" s="1"/>
  <c r="I142" i="1"/>
  <c r="J142" i="1" s="1"/>
  <c r="F142" i="1"/>
  <c r="D142" i="1"/>
  <c r="E142" i="1" s="1"/>
  <c r="I141" i="1"/>
  <c r="J141" i="1" s="1"/>
  <c r="L141" i="1" s="1"/>
  <c r="E141" i="1"/>
  <c r="F141" i="1" s="1"/>
  <c r="D141" i="1"/>
  <c r="I140" i="1"/>
  <c r="J140" i="1" s="1"/>
  <c r="D140" i="1"/>
  <c r="E140" i="1" s="1"/>
  <c r="F140" i="1" s="1"/>
  <c r="J139" i="1"/>
  <c r="I139" i="1"/>
  <c r="D139" i="1"/>
  <c r="E139" i="1" s="1"/>
  <c r="F139" i="1" s="1"/>
  <c r="I138" i="1"/>
  <c r="J138" i="1" s="1"/>
  <c r="D138" i="1"/>
  <c r="E138" i="1" s="1"/>
  <c r="F138" i="1" s="1"/>
  <c r="I137" i="1"/>
  <c r="J137" i="1" s="1"/>
  <c r="E137" i="1"/>
  <c r="F137" i="1" s="1"/>
  <c r="D137" i="1"/>
  <c r="I136" i="1"/>
  <c r="J136" i="1" s="1"/>
  <c r="F136" i="1"/>
  <c r="D136" i="1"/>
  <c r="E136" i="1" s="1"/>
  <c r="I135" i="1"/>
  <c r="J135" i="1" s="1"/>
  <c r="D135" i="1"/>
  <c r="E135" i="1" s="1"/>
  <c r="F135" i="1" s="1"/>
  <c r="I134" i="1"/>
  <c r="J134" i="1" s="1"/>
  <c r="L134" i="1" s="1"/>
  <c r="D134" i="1"/>
  <c r="E134" i="1" s="1"/>
  <c r="F134" i="1" s="1"/>
  <c r="I133" i="1"/>
  <c r="J133" i="1" s="1"/>
  <c r="D133" i="1"/>
  <c r="E133" i="1" s="1"/>
  <c r="F133" i="1" s="1"/>
  <c r="I132" i="1"/>
  <c r="J132" i="1" s="1"/>
  <c r="L132" i="1" s="1"/>
  <c r="D132" i="1"/>
  <c r="E132" i="1" s="1"/>
  <c r="F132" i="1" s="1"/>
  <c r="I131" i="1"/>
  <c r="J131" i="1" s="1"/>
  <c r="E131" i="1"/>
  <c r="F131" i="1" s="1"/>
  <c r="D131" i="1"/>
  <c r="I130" i="1"/>
  <c r="J130" i="1" s="1"/>
  <c r="E130" i="1"/>
  <c r="F130" i="1" s="1"/>
  <c r="D130" i="1"/>
  <c r="I129" i="1"/>
  <c r="J129" i="1" s="1"/>
  <c r="D129" i="1"/>
  <c r="E129" i="1" s="1"/>
  <c r="F129" i="1" s="1"/>
  <c r="I128" i="1"/>
  <c r="J128" i="1" s="1"/>
  <c r="K128" i="1" s="1"/>
  <c r="D128" i="1"/>
  <c r="E128" i="1" s="1"/>
  <c r="F128" i="1" s="1"/>
  <c r="I127" i="1"/>
  <c r="J127" i="1" s="1"/>
  <c r="D127" i="1"/>
  <c r="E127" i="1" s="1"/>
  <c r="F127" i="1" s="1"/>
  <c r="I126" i="1"/>
  <c r="J126" i="1" s="1"/>
  <c r="L126" i="1" s="1"/>
  <c r="D126" i="1"/>
  <c r="E126" i="1" s="1"/>
  <c r="F126" i="1" s="1"/>
  <c r="I125" i="1"/>
  <c r="J125" i="1" s="1"/>
  <c r="K125" i="1" s="1"/>
  <c r="D125" i="1"/>
  <c r="E125" i="1" s="1"/>
  <c r="F125" i="1" s="1"/>
  <c r="I124" i="1"/>
  <c r="J124" i="1" s="1"/>
  <c r="K124" i="1" s="1"/>
  <c r="D124" i="1"/>
  <c r="E124" i="1" s="1"/>
  <c r="F124" i="1" s="1"/>
  <c r="J123" i="1"/>
  <c r="L123" i="1" s="1"/>
  <c r="I123" i="1"/>
  <c r="D123" i="1"/>
  <c r="E123" i="1" s="1"/>
  <c r="F123" i="1" s="1"/>
  <c r="I122" i="1"/>
  <c r="J122" i="1" s="1"/>
  <c r="K122" i="1" s="1"/>
  <c r="D122" i="1"/>
  <c r="E122" i="1" s="1"/>
  <c r="F122" i="1" s="1"/>
  <c r="I121" i="1"/>
  <c r="J121" i="1" s="1"/>
  <c r="L121" i="1" s="1"/>
  <c r="D121" i="1"/>
  <c r="E121" i="1" s="1"/>
  <c r="F121" i="1" s="1"/>
  <c r="I120" i="1"/>
  <c r="J120" i="1" s="1"/>
  <c r="D120" i="1"/>
  <c r="E120" i="1" s="1"/>
  <c r="F120" i="1" s="1"/>
  <c r="I119" i="1"/>
  <c r="J119" i="1" s="1"/>
  <c r="L119" i="1" s="1"/>
  <c r="D119" i="1"/>
  <c r="E119" i="1" s="1"/>
  <c r="F119" i="1" s="1"/>
  <c r="K118" i="1"/>
  <c r="I118" i="1"/>
  <c r="J118" i="1" s="1"/>
  <c r="L118" i="1" s="1"/>
  <c r="D118" i="1"/>
  <c r="E118" i="1" s="1"/>
  <c r="F118" i="1" s="1"/>
  <c r="I117" i="1"/>
  <c r="J117" i="1" s="1"/>
  <c r="L117" i="1" s="1"/>
  <c r="D117" i="1"/>
  <c r="E117" i="1" s="1"/>
  <c r="F117" i="1" s="1"/>
  <c r="I116" i="1"/>
  <c r="J116" i="1" s="1"/>
  <c r="D116" i="1"/>
  <c r="E116" i="1" s="1"/>
  <c r="F116" i="1" s="1"/>
  <c r="I115" i="1"/>
  <c r="J115" i="1" s="1"/>
  <c r="D115" i="1"/>
  <c r="E115" i="1" s="1"/>
  <c r="F115" i="1" s="1"/>
  <c r="I114" i="1"/>
  <c r="J114" i="1" s="1"/>
  <c r="L114" i="1" s="1"/>
  <c r="D114" i="1"/>
  <c r="E114" i="1" s="1"/>
  <c r="F114" i="1" s="1"/>
  <c r="I113" i="1"/>
  <c r="J113" i="1" s="1"/>
  <c r="E113" i="1"/>
  <c r="F113" i="1" s="1"/>
  <c r="D113" i="1"/>
  <c r="I112" i="1"/>
  <c r="J112" i="1" s="1"/>
  <c r="K112" i="1" s="1"/>
  <c r="D112" i="1"/>
  <c r="E112" i="1" s="1"/>
  <c r="F112" i="1" s="1"/>
  <c r="I111" i="1"/>
  <c r="J111" i="1" s="1"/>
  <c r="D111" i="1"/>
  <c r="E111" i="1" s="1"/>
  <c r="F111" i="1" s="1"/>
  <c r="I110" i="1"/>
  <c r="J110" i="1" s="1"/>
  <c r="F110" i="1"/>
  <c r="D110" i="1"/>
  <c r="E110" i="1" s="1"/>
  <c r="I109" i="1"/>
  <c r="J109" i="1" s="1"/>
  <c r="K109" i="1" s="1"/>
  <c r="E109" i="1"/>
  <c r="F109" i="1" s="1"/>
  <c r="D109" i="1"/>
  <c r="I108" i="1"/>
  <c r="J108" i="1" s="1"/>
  <c r="K108" i="1" s="1"/>
  <c r="F108" i="1"/>
  <c r="D108" i="1"/>
  <c r="E108" i="1" s="1"/>
  <c r="I107" i="1"/>
  <c r="J107" i="1" s="1"/>
  <c r="L107" i="1" s="1"/>
  <c r="E107" i="1"/>
  <c r="F107" i="1" s="1"/>
  <c r="D107" i="1"/>
  <c r="I106" i="1"/>
  <c r="J106" i="1" s="1"/>
  <c r="E106" i="1"/>
  <c r="F106" i="1" s="1"/>
  <c r="D106" i="1"/>
  <c r="I105" i="1"/>
  <c r="J105" i="1" s="1"/>
  <c r="L105" i="1" s="1"/>
  <c r="E105" i="1"/>
  <c r="F105" i="1" s="1"/>
  <c r="D105" i="1"/>
  <c r="I104" i="1"/>
  <c r="J104" i="1" s="1"/>
  <c r="F104" i="1"/>
  <c r="D104" i="1"/>
  <c r="E104" i="1" s="1"/>
  <c r="I103" i="1"/>
  <c r="J103" i="1" s="1"/>
  <c r="L103" i="1" s="1"/>
  <c r="D103" i="1"/>
  <c r="E103" i="1" s="1"/>
  <c r="F103" i="1" s="1"/>
  <c r="J102" i="1"/>
  <c r="I102" i="1"/>
  <c r="D102" i="1"/>
  <c r="E102" i="1" s="1"/>
  <c r="F102" i="1" s="1"/>
  <c r="I101" i="1"/>
  <c r="J101" i="1" s="1"/>
  <c r="D101" i="1"/>
  <c r="E101" i="1" s="1"/>
  <c r="F101" i="1" s="1"/>
  <c r="I100" i="1"/>
  <c r="J100" i="1" s="1"/>
  <c r="D100" i="1"/>
  <c r="E100" i="1" s="1"/>
  <c r="F100" i="1" s="1"/>
  <c r="I99" i="1"/>
  <c r="J99" i="1" s="1"/>
  <c r="D99" i="1"/>
  <c r="E99" i="1" s="1"/>
  <c r="F99" i="1" s="1"/>
  <c r="I98" i="1"/>
  <c r="J98" i="1" s="1"/>
  <c r="D98" i="1"/>
  <c r="E98" i="1" s="1"/>
  <c r="F98" i="1" s="1"/>
  <c r="I97" i="1"/>
  <c r="J97" i="1" s="1"/>
  <c r="L97" i="1" s="1"/>
  <c r="E97" i="1"/>
  <c r="F97" i="1" s="1"/>
  <c r="D97" i="1"/>
  <c r="I96" i="1"/>
  <c r="J96" i="1" s="1"/>
  <c r="L96" i="1" s="1"/>
  <c r="D96" i="1"/>
  <c r="E96" i="1" s="1"/>
  <c r="F96" i="1" s="1"/>
  <c r="I95" i="1"/>
  <c r="J95" i="1" s="1"/>
  <c r="D95" i="1"/>
  <c r="E95" i="1" s="1"/>
  <c r="F95" i="1" s="1"/>
  <c r="J94" i="1"/>
  <c r="K94" i="1" s="1"/>
  <c r="I94" i="1"/>
  <c r="D94" i="1"/>
  <c r="E94" i="1" s="1"/>
  <c r="F94" i="1" s="1"/>
  <c r="I93" i="1"/>
  <c r="J93" i="1" s="1"/>
  <c r="D93" i="1"/>
  <c r="E93" i="1" s="1"/>
  <c r="F93" i="1" s="1"/>
  <c r="I92" i="1"/>
  <c r="J92" i="1" s="1"/>
  <c r="L92" i="1" s="1"/>
  <c r="D92" i="1"/>
  <c r="E92" i="1" s="1"/>
  <c r="F92" i="1" s="1"/>
  <c r="L91" i="1"/>
  <c r="I91" i="1"/>
  <c r="J91" i="1" s="1"/>
  <c r="K91" i="1" s="1"/>
  <c r="D91" i="1"/>
  <c r="E91" i="1" s="1"/>
  <c r="F91" i="1" s="1"/>
  <c r="I90" i="1"/>
  <c r="J90" i="1" s="1"/>
  <c r="D90" i="1"/>
  <c r="E90" i="1" s="1"/>
  <c r="F90" i="1" s="1"/>
  <c r="I89" i="1"/>
  <c r="J89" i="1" s="1"/>
  <c r="L89" i="1" s="1"/>
  <c r="E89" i="1"/>
  <c r="F89" i="1" s="1"/>
  <c r="D89" i="1"/>
  <c r="I88" i="1"/>
  <c r="J88" i="1" s="1"/>
  <c r="E88" i="1"/>
  <c r="F88" i="1" s="1"/>
  <c r="D88" i="1"/>
  <c r="I87" i="1"/>
  <c r="J87" i="1" s="1"/>
  <c r="L87" i="1" s="1"/>
  <c r="F87" i="1"/>
  <c r="D87" i="1"/>
  <c r="E87" i="1" s="1"/>
  <c r="I86" i="1"/>
  <c r="J86" i="1" s="1"/>
  <c r="F86" i="1"/>
  <c r="D86" i="1"/>
  <c r="E86" i="1" s="1"/>
  <c r="I85" i="1"/>
  <c r="J85" i="1" s="1"/>
  <c r="D85" i="1"/>
  <c r="E85" i="1" s="1"/>
  <c r="F85" i="1" s="1"/>
  <c r="J84" i="1"/>
  <c r="I84" i="1"/>
  <c r="D84" i="1"/>
  <c r="E84" i="1" s="1"/>
  <c r="F84" i="1" s="1"/>
  <c r="I83" i="1"/>
  <c r="J83" i="1" s="1"/>
  <c r="E83" i="1"/>
  <c r="F83" i="1" s="1"/>
  <c r="D83" i="1"/>
  <c r="I82" i="1"/>
  <c r="J82" i="1" s="1"/>
  <c r="D82" i="1"/>
  <c r="E82" i="1" s="1"/>
  <c r="F82" i="1" s="1"/>
  <c r="J81" i="1"/>
  <c r="L81" i="1" s="1"/>
  <c r="I81" i="1"/>
  <c r="D81" i="1"/>
  <c r="E81" i="1" s="1"/>
  <c r="F81" i="1" s="1"/>
  <c r="K80" i="1"/>
  <c r="I80" i="1"/>
  <c r="J80" i="1" s="1"/>
  <c r="L80" i="1" s="1"/>
  <c r="D80" i="1"/>
  <c r="E80" i="1" s="1"/>
  <c r="F80" i="1" s="1"/>
  <c r="I79" i="1"/>
  <c r="J79" i="1" s="1"/>
  <c r="E79" i="1"/>
  <c r="F79" i="1" s="1"/>
  <c r="D79" i="1"/>
  <c r="I78" i="1"/>
  <c r="J78" i="1" s="1"/>
  <c r="K78" i="1" s="1"/>
  <c r="F78" i="1"/>
  <c r="D78" i="1"/>
  <c r="E78" i="1" s="1"/>
  <c r="I77" i="1"/>
  <c r="J77" i="1" s="1"/>
  <c r="D77" i="1"/>
  <c r="E77" i="1" s="1"/>
  <c r="F77" i="1" s="1"/>
  <c r="L76" i="1"/>
  <c r="I76" i="1"/>
  <c r="J76" i="1" s="1"/>
  <c r="D76" i="1"/>
  <c r="E76" i="1" s="1"/>
  <c r="F76" i="1" s="1"/>
  <c r="L75" i="1"/>
  <c r="I75" i="1"/>
  <c r="J75" i="1" s="1"/>
  <c r="K75" i="1" s="1"/>
  <c r="D75" i="1"/>
  <c r="E75" i="1" s="1"/>
  <c r="F75" i="1" s="1"/>
  <c r="I74" i="1"/>
  <c r="J74" i="1" s="1"/>
  <c r="D74" i="1"/>
  <c r="E74" i="1" s="1"/>
  <c r="F74" i="1" s="1"/>
  <c r="I73" i="1"/>
  <c r="J73" i="1" s="1"/>
  <c r="L73" i="1" s="1"/>
  <c r="E73" i="1"/>
  <c r="F73" i="1" s="1"/>
  <c r="D73" i="1"/>
  <c r="I72" i="1"/>
  <c r="J72" i="1" s="1"/>
  <c r="K72" i="1" s="1"/>
  <c r="E72" i="1"/>
  <c r="F72" i="1" s="1"/>
  <c r="D72" i="1"/>
  <c r="L71" i="1"/>
  <c r="K71" i="1"/>
  <c r="I71" i="1"/>
  <c r="J71" i="1" s="1"/>
  <c r="M71" i="1" s="1"/>
  <c r="D71" i="1"/>
  <c r="E71" i="1" s="1"/>
  <c r="F71" i="1" s="1"/>
  <c r="J70" i="1"/>
  <c r="I70" i="1"/>
  <c r="D70" i="1"/>
  <c r="E70" i="1" s="1"/>
  <c r="F70" i="1" s="1"/>
  <c r="I69" i="1"/>
  <c r="J69" i="1" s="1"/>
  <c r="D69" i="1"/>
  <c r="E69" i="1" s="1"/>
  <c r="F69" i="1" s="1"/>
  <c r="I68" i="1"/>
  <c r="J68" i="1" s="1"/>
  <c r="D68" i="1"/>
  <c r="E68" i="1" s="1"/>
  <c r="F68" i="1" s="1"/>
  <c r="I67" i="1"/>
  <c r="J67" i="1" s="1"/>
  <c r="D67" i="1"/>
  <c r="E67" i="1" s="1"/>
  <c r="F67" i="1" s="1"/>
  <c r="I66" i="1"/>
  <c r="J66" i="1" s="1"/>
  <c r="D66" i="1"/>
  <c r="E66" i="1" s="1"/>
  <c r="F66" i="1" s="1"/>
  <c r="I65" i="1"/>
  <c r="J65" i="1" s="1"/>
  <c r="L65" i="1" s="1"/>
  <c r="E65" i="1"/>
  <c r="F65" i="1" s="1"/>
  <c r="D65" i="1"/>
  <c r="I64" i="1"/>
  <c r="J64" i="1" s="1"/>
  <c r="L64" i="1" s="1"/>
  <c r="D64" i="1"/>
  <c r="E64" i="1" s="1"/>
  <c r="F64" i="1" s="1"/>
  <c r="I63" i="1"/>
  <c r="J63" i="1" s="1"/>
  <c r="D63" i="1"/>
  <c r="E63" i="1" s="1"/>
  <c r="F63" i="1" s="1"/>
  <c r="J62" i="1"/>
  <c r="K62" i="1" s="1"/>
  <c r="I62" i="1"/>
  <c r="D62" i="1"/>
  <c r="E62" i="1" s="1"/>
  <c r="F62" i="1" s="1"/>
  <c r="I61" i="1"/>
  <c r="J61" i="1" s="1"/>
  <c r="D61" i="1"/>
  <c r="E61" i="1" s="1"/>
  <c r="F61" i="1" s="1"/>
  <c r="I60" i="1"/>
  <c r="J60" i="1" s="1"/>
  <c r="L60" i="1" s="1"/>
  <c r="D60" i="1"/>
  <c r="E60" i="1" s="1"/>
  <c r="F60" i="1" s="1"/>
  <c r="L59" i="1"/>
  <c r="I59" i="1"/>
  <c r="J59" i="1" s="1"/>
  <c r="K59" i="1" s="1"/>
  <c r="D59" i="1"/>
  <c r="E59" i="1" s="1"/>
  <c r="F59" i="1" s="1"/>
  <c r="I58" i="1"/>
  <c r="J58" i="1" s="1"/>
  <c r="D58" i="1"/>
  <c r="E58" i="1" s="1"/>
  <c r="F58" i="1" s="1"/>
  <c r="I57" i="1"/>
  <c r="J57" i="1" s="1"/>
  <c r="E57" i="1"/>
  <c r="F57" i="1" s="1"/>
  <c r="D57" i="1"/>
  <c r="I56" i="1"/>
  <c r="J56" i="1" s="1"/>
  <c r="K56" i="1" s="1"/>
  <c r="E56" i="1"/>
  <c r="F56" i="1" s="1"/>
  <c r="D56" i="1"/>
  <c r="K55" i="1"/>
  <c r="M55" i="1" s="1"/>
  <c r="I55" i="1"/>
  <c r="J55" i="1" s="1"/>
  <c r="L55" i="1" s="1"/>
  <c r="D55" i="1"/>
  <c r="E55" i="1" s="1"/>
  <c r="F55" i="1" s="1"/>
  <c r="I54" i="1"/>
  <c r="J54" i="1" s="1"/>
  <c r="F54" i="1"/>
  <c r="D54" i="1"/>
  <c r="E54" i="1" s="1"/>
  <c r="I53" i="1"/>
  <c r="J53" i="1" s="1"/>
  <c r="D53" i="1"/>
  <c r="E53" i="1" s="1"/>
  <c r="F53" i="1" s="1"/>
  <c r="J52" i="1"/>
  <c r="I52" i="1"/>
  <c r="D52" i="1"/>
  <c r="E52" i="1" s="1"/>
  <c r="F52" i="1" s="1"/>
  <c r="I51" i="1"/>
  <c r="J51" i="1" s="1"/>
  <c r="E51" i="1"/>
  <c r="F51" i="1" s="1"/>
  <c r="D51" i="1"/>
  <c r="I50" i="1"/>
  <c r="J50" i="1" s="1"/>
  <c r="D50" i="1"/>
  <c r="E50" i="1" s="1"/>
  <c r="F50" i="1" s="1"/>
  <c r="J49" i="1"/>
  <c r="L49" i="1" s="1"/>
  <c r="I49" i="1"/>
  <c r="D49" i="1"/>
  <c r="E49" i="1" s="1"/>
  <c r="F49" i="1" s="1"/>
  <c r="I48" i="1"/>
  <c r="J48" i="1" s="1"/>
  <c r="L48" i="1" s="1"/>
  <c r="D48" i="1"/>
  <c r="E48" i="1" s="1"/>
  <c r="F48" i="1" s="1"/>
  <c r="I47" i="1"/>
  <c r="J47" i="1" s="1"/>
  <c r="E47" i="1"/>
  <c r="F47" i="1" s="1"/>
  <c r="D47" i="1"/>
  <c r="I46" i="1"/>
  <c r="J46" i="1" s="1"/>
  <c r="F46" i="1"/>
  <c r="D46" i="1"/>
  <c r="E46" i="1" s="1"/>
  <c r="I45" i="1"/>
  <c r="J45" i="1" s="1"/>
  <c r="D45" i="1"/>
  <c r="E45" i="1" s="1"/>
  <c r="F45" i="1" s="1"/>
  <c r="I44" i="1"/>
  <c r="J44" i="1" s="1"/>
  <c r="L44" i="1" s="1"/>
  <c r="D44" i="1"/>
  <c r="E44" i="1" s="1"/>
  <c r="F44" i="1" s="1"/>
  <c r="I43" i="1"/>
  <c r="J43" i="1" s="1"/>
  <c r="D43" i="1"/>
  <c r="E43" i="1" s="1"/>
  <c r="F43" i="1" s="1"/>
  <c r="I42" i="1"/>
  <c r="J42" i="1" s="1"/>
  <c r="L42" i="1" s="1"/>
  <c r="D42" i="1"/>
  <c r="E42" i="1" s="1"/>
  <c r="F42" i="1" s="1"/>
  <c r="I41" i="1"/>
  <c r="J41" i="1" s="1"/>
  <c r="D41" i="1"/>
  <c r="E41" i="1" s="1"/>
  <c r="F41" i="1" s="1"/>
  <c r="I40" i="1"/>
  <c r="J40" i="1" s="1"/>
  <c r="D40" i="1"/>
  <c r="E40" i="1" s="1"/>
  <c r="F40" i="1" s="1"/>
  <c r="I39" i="1"/>
  <c r="J39" i="1" s="1"/>
  <c r="L39" i="1" s="1"/>
  <c r="E39" i="1"/>
  <c r="F39" i="1" s="1"/>
  <c r="D39" i="1"/>
  <c r="I38" i="1"/>
  <c r="J38" i="1" s="1"/>
  <c r="D38" i="1"/>
  <c r="E38" i="1" s="1"/>
  <c r="F38" i="1" s="1"/>
  <c r="I37" i="1"/>
  <c r="J37" i="1" s="1"/>
  <c r="K37" i="1" s="1"/>
  <c r="D37" i="1"/>
  <c r="E37" i="1" s="1"/>
  <c r="F37" i="1" s="1"/>
  <c r="L36" i="1"/>
  <c r="K36" i="1"/>
  <c r="M36" i="1" s="1"/>
  <c r="I36" i="1"/>
  <c r="D36" i="1"/>
  <c r="E36" i="1" s="1"/>
  <c r="F36" i="1" s="1"/>
  <c r="I35" i="1"/>
  <c r="J35" i="1" s="1"/>
  <c r="L35" i="1" s="1"/>
  <c r="D35" i="1"/>
  <c r="E35" i="1" s="1"/>
  <c r="F35" i="1" s="1"/>
  <c r="L34" i="1"/>
  <c r="I34" i="1"/>
  <c r="J34" i="1" s="1"/>
  <c r="K34" i="1" s="1"/>
  <c r="D34" i="1"/>
  <c r="E34" i="1" s="1"/>
  <c r="F34" i="1" s="1"/>
  <c r="L33" i="1"/>
  <c r="I33" i="1"/>
  <c r="J33" i="1" s="1"/>
  <c r="D33" i="1"/>
  <c r="E33" i="1" s="1"/>
  <c r="F33" i="1" s="1"/>
  <c r="I32" i="1"/>
  <c r="J32" i="1" s="1"/>
  <c r="D32" i="1"/>
  <c r="E32" i="1" s="1"/>
  <c r="F32" i="1" s="1"/>
  <c r="I31" i="1"/>
  <c r="J31" i="1" s="1"/>
  <c r="D31" i="1"/>
  <c r="E31" i="1" s="1"/>
  <c r="F31" i="1" s="1"/>
  <c r="I30" i="1"/>
  <c r="J30" i="1" s="1"/>
  <c r="L30" i="1" s="1"/>
  <c r="E30" i="1"/>
  <c r="F30" i="1" s="1"/>
  <c r="D30" i="1"/>
  <c r="I29" i="1"/>
  <c r="J29" i="1" s="1"/>
  <c r="D29" i="1"/>
  <c r="E29" i="1" s="1"/>
  <c r="F29" i="1" s="1"/>
  <c r="I28" i="1"/>
  <c r="J28" i="1" s="1"/>
  <c r="K28" i="1" s="1"/>
  <c r="D28" i="1"/>
  <c r="E28" i="1" s="1"/>
  <c r="F28" i="1" s="1"/>
  <c r="I27" i="1"/>
  <c r="J27" i="1" s="1"/>
  <c r="D27" i="1"/>
  <c r="E27" i="1" s="1"/>
  <c r="F27" i="1" s="1"/>
  <c r="I26" i="1"/>
  <c r="J26" i="1" s="1"/>
  <c r="D26" i="1"/>
  <c r="E26" i="1" s="1"/>
  <c r="F26" i="1" s="1"/>
  <c r="I25" i="1"/>
  <c r="J25" i="1" s="1"/>
  <c r="D25" i="1"/>
  <c r="E25" i="1" s="1"/>
  <c r="F25" i="1" s="1"/>
  <c r="I24" i="1"/>
  <c r="J24" i="1" s="1"/>
  <c r="L24" i="1" s="1"/>
  <c r="E24" i="1"/>
  <c r="F24" i="1" s="1"/>
  <c r="D24" i="1"/>
  <c r="I23" i="1"/>
  <c r="J23" i="1" s="1"/>
  <c r="D23" i="1"/>
  <c r="E23" i="1" s="1"/>
  <c r="F23" i="1" s="1"/>
  <c r="I22" i="1"/>
  <c r="J22" i="1" s="1"/>
  <c r="L22" i="1" s="1"/>
  <c r="D22" i="1"/>
  <c r="E22" i="1" s="1"/>
  <c r="F22" i="1" s="1"/>
  <c r="J21" i="1"/>
  <c r="I21" i="1"/>
  <c r="D21" i="1"/>
  <c r="E21" i="1" s="1"/>
  <c r="F21" i="1" s="1"/>
  <c r="I20" i="1"/>
  <c r="J20" i="1" s="1"/>
  <c r="D20" i="1"/>
  <c r="K88" i="1" l="1"/>
  <c r="L88" i="1"/>
  <c r="K130" i="1"/>
  <c r="L130" i="1"/>
  <c r="N71" i="1"/>
  <c r="L125" i="1"/>
  <c r="N55" i="1"/>
  <c r="K64" i="1"/>
  <c r="K103" i="1"/>
  <c r="M103" i="1" s="1"/>
  <c r="K197" i="1"/>
  <c r="N220" i="1"/>
  <c r="K243" i="1"/>
  <c r="M243" i="1" s="1"/>
  <c r="N243" i="1" s="1"/>
  <c r="K87" i="1"/>
  <c r="M87" i="1" s="1"/>
  <c r="L108" i="1"/>
  <c r="M109" i="1"/>
  <c r="N109" i="1" s="1"/>
  <c r="K187" i="1"/>
  <c r="K231" i="1"/>
  <c r="M231" i="1" s="1"/>
  <c r="N235" i="1"/>
  <c r="K245" i="1"/>
  <c r="M245" i="1" s="1"/>
  <c r="N245" i="1" s="1"/>
  <c r="L246" i="1"/>
  <c r="N36" i="1"/>
  <c r="K40" i="1"/>
  <c r="L40" i="1"/>
  <c r="L23" i="1"/>
  <c r="K23" i="1"/>
  <c r="M23" i="1" s="1"/>
  <c r="N23" i="1" s="1"/>
  <c r="K29" i="1"/>
  <c r="M29" i="1"/>
  <c r="N29" i="1" s="1"/>
  <c r="K38" i="1"/>
  <c r="M38" i="1" s="1"/>
  <c r="N38" i="1" s="1"/>
  <c r="L31" i="1"/>
  <c r="K31" i="1"/>
  <c r="K43" i="1"/>
  <c r="L43" i="1"/>
  <c r="N87" i="1"/>
  <c r="K30" i="1"/>
  <c r="M30" i="1" s="1"/>
  <c r="N30" i="1" s="1"/>
  <c r="K39" i="1"/>
  <c r="M39" i="1" s="1"/>
  <c r="N39" i="1" s="1"/>
  <c r="K48" i="1"/>
  <c r="L56" i="1"/>
  <c r="L79" i="1"/>
  <c r="K79" i="1"/>
  <c r="M79" i="1" s="1"/>
  <c r="K96" i="1"/>
  <c r="K114" i="1"/>
  <c r="M114" i="1" s="1"/>
  <c r="N114" i="1" s="1"/>
  <c r="L129" i="1"/>
  <c r="K129" i="1"/>
  <c r="M129" i="1" s="1"/>
  <c r="L137" i="1"/>
  <c r="K137" i="1"/>
  <c r="M137" i="1" s="1"/>
  <c r="L194" i="1"/>
  <c r="K194" i="1"/>
  <c r="L199" i="1"/>
  <c r="K199" i="1"/>
  <c r="M199" i="1" s="1"/>
  <c r="N199" i="1" s="1"/>
  <c r="L247" i="1"/>
  <c r="K247" i="1"/>
  <c r="M247" i="1" s="1"/>
  <c r="N247" i="1" s="1"/>
  <c r="L47" i="1"/>
  <c r="K47" i="1"/>
  <c r="M47" i="1" s="1"/>
  <c r="N47" i="1" s="1"/>
  <c r="L146" i="1"/>
  <c r="K146" i="1"/>
  <c r="L178" i="1"/>
  <c r="K178" i="1"/>
  <c r="K242" i="1"/>
  <c r="L242" i="1"/>
  <c r="K86" i="1"/>
  <c r="M86" i="1" s="1"/>
  <c r="N86" i="1" s="1"/>
  <c r="L95" i="1"/>
  <c r="K95" i="1"/>
  <c r="M95" i="1" s="1"/>
  <c r="L113" i="1"/>
  <c r="K113" i="1"/>
  <c r="M113" i="1" s="1"/>
  <c r="N113" i="1" s="1"/>
  <c r="K22" i="1"/>
  <c r="M22" i="1" s="1"/>
  <c r="N22" i="1" s="1"/>
  <c r="K54" i="1"/>
  <c r="M54" i="1" s="1"/>
  <c r="N54" i="1" s="1"/>
  <c r="L63" i="1"/>
  <c r="K63" i="1"/>
  <c r="M63" i="1" s="1"/>
  <c r="L72" i="1"/>
  <c r="K102" i="1"/>
  <c r="M102" i="1"/>
  <c r="N102" i="1" s="1"/>
  <c r="L112" i="1"/>
  <c r="L138" i="1"/>
  <c r="K138" i="1"/>
  <c r="L162" i="1"/>
  <c r="K162" i="1"/>
  <c r="M219" i="1"/>
  <c r="N219" i="1" s="1"/>
  <c r="K70" i="1"/>
  <c r="M70" i="1" s="1"/>
  <c r="N70" i="1" s="1"/>
  <c r="N129" i="1"/>
  <c r="L154" i="1"/>
  <c r="K154" i="1"/>
  <c r="L182" i="1"/>
  <c r="K182" i="1"/>
  <c r="L233" i="1"/>
  <c r="K233" i="1"/>
  <c r="M233" i="1" s="1"/>
  <c r="L249" i="1"/>
  <c r="K249" i="1"/>
  <c r="M249" i="1" s="1"/>
  <c r="N249" i="1" s="1"/>
  <c r="M214" i="1"/>
  <c r="N214" i="1" s="1"/>
  <c r="M237" i="1"/>
  <c r="N237" i="1" s="1"/>
  <c r="K121" i="1"/>
  <c r="M121" i="1" s="1"/>
  <c r="N121" i="1" s="1"/>
  <c r="K123" i="1"/>
  <c r="L176" i="1"/>
  <c r="L189" i="1"/>
  <c r="K225" i="1"/>
  <c r="M225" i="1" s="1"/>
  <c r="N225" i="1" s="1"/>
  <c r="K239" i="1"/>
  <c r="M239" i="1" s="1"/>
  <c r="N239" i="1" s="1"/>
  <c r="K241" i="1"/>
  <c r="M241" i="1" s="1"/>
  <c r="N241" i="1" s="1"/>
  <c r="L250" i="1"/>
  <c r="K25" i="1"/>
  <c r="M25" i="1" s="1"/>
  <c r="N25" i="1" s="1"/>
  <c r="L25" i="1"/>
  <c r="L20" i="1"/>
  <c r="K20" i="1"/>
  <c r="M20" i="1" s="1"/>
  <c r="K46" i="1"/>
  <c r="M46" i="1" s="1"/>
  <c r="N46" i="1" s="1"/>
  <c r="L46" i="1"/>
  <c r="M52" i="1"/>
  <c r="N52" i="1" s="1"/>
  <c r="L52" i="1"/>
  <c r="K52" i="1"/>
  <c r="K58" i="1"/>
  <c r="M58" i="1" s="1"/>
  <c r="N58" i="1" s="1"/>
  <c r="L61" i="1"/>
  <c r="K61" i="1"/>
  <c r="M61" i="1" s="1"/>
  <c r="N61" i="1" s="1"/>
  <c r="K66" i="1"/>
  <c r="M66" i="1" s="1"/>
  <c r="N66" i="1" s="1"/>
  <c r="L66" i="1"/>
  <c r="L69" i="1"/>
  <c r="K69" i="1"/>
  <c r="M69" i="1" s="1"/>
  <c r="N69" i="1" s="1"/>
  <c r="K74" i="1"/>
  <c r="M74" i="1" s="1"/>
  <c r="N74" i="1" s="1"/>
  <c r="L74" i="1"/>
  <c r="L93" i="1"/>
  <c r="K93" i="1"/>
  <c r="M93" i="1" s="1"/>
  <c r="N93" i="1" s="1"/>
  <c r="K98" i="1"/>
  <c r="M98" i="1" s="1"/>
  <c r="N98" i="1" s="1"/>
  <c r="L98" i="1"/>
  <c r="L101" i="1"/>
  <c r="K101" i="1"/>
  <c r="M101" i="1" s="1"/>
  <c r="N101" i="1" s="1"/>
  <c r="N103" i="1"/>
  <c r="L111" i="1"/>
  <c r="K111" i="1"/>
  <c r="M111" i="1" s="1"/>
  <c r="N111" i="1" s="1"/>
  <c r="K21" i="1"/>
  <c r="M21" i="1" s="1"/>
  <c r="N21" i="1" s="1"/>
  <c r="L21" i="1"/>
  <c r="L27" i="1"/>
  <c r="K27" i="1"/>
  <c r="M27" i="1" s="1"/>
  <c r="N27" i="1" s="1"/>
  <c r="K33" i="1"/>
  <c r="M33" i="1" s="1"/>
  <c r="N33" i="1" s="1"/>
  <c r="L37" i="1"/>
  <c r="M37" i="1"/>
  <c r="N37" i="1" s="1"/>
  <c r="L41" i="1"/>
  <c r="K41" i="1"/>
  <c r="M41" i="1" s="1"/>
  <c r="N41" i="1" s="1"/>
  <c r="K50" i="1"/>
  <c r="M50" i="1" s="1"/>
  <c r="N50" i="1" s="1"/>
  <c r="L50" i="1"/>
  <c r="L51" i="1"/>
  <c r="K51" i="1"/>
  <c r="M51" i="1" s="1"/>
  <c r="N51" i="1" s="1"/>
  <c r="L58" i="1"/>
  <c r="L57" i="1"/>
  <c r="K57" i="1"/>
  <c r="M57" i="1" s="1"/>
  <c r="N57" i="1" s="1"/>
  <c r="L77" i="1"/>
  <c r="K77" i="1"/>
  <c r="M77" i="1" s="1"/>
  <c r="N77" i="1" s="1"/>
  <c r="K82" i="1"/>
  <c r="M82" i="1" s="1"/>
  <c r="N82" i="1" s="1"/>
  <c r="L82" i="1"/>
  <c r="L85" i="1"/>
  <c r="K85" i="1"/>
  <c r="M85" i="1" s="1"/>
  <c r="N85" i="1" s="1"/>
  <c r="K90" i="1"/>
  <c r="M90" i="1" s="1"/>
  <c r="N90" i="1" s="1"/>
  <c r="L90" i="1"/>
  <c r="K120" i="1"/>
  <c r="M120" i="1" s="1"/>
  <c r="N120" i="1" s="1"/>
  <c r="L120" i="1"/>
  <c r="L26" i="1"/>
  <c r="K26" i="1"/>
  <c r="M26" i="1" s="1"/>
  <c r="N26" i="1" s="1"/>
  <c r="L53" i="1"/>
  <c r="L28" i="1"/>
  <c r="M28" i="1"/>
  <c r="N28" i="1" s="1"/>
  <c r="L32" i="1"/>
  <c r="K32" i="1"/>
  <c r="M32" i="1" s="1"/>
  <c r="N32" i="1" s="1"/>
  <c r="K42" i="1"/>
  <c r="M42" i="1" s="1"/>
  <c r="N42" i="1" s="1"/>
  <c r="L45" i="1"/>
  <c r="K45" i="1"/>
  <c r="M45" i="1" s="1"/>
  <c r="N45" i="1" s="1"/>
  <c r="K53" i="1"/>
  <c r="M53" i="1" s="1"/>
  <c r="N53" i="1" s="1"/>
  <c r="K116" i="1"/>
  <c r="M116" i="1" s="1"/>
  <c r="N116" i="1" s="1"/>
  <c r="L116" i="1"/>
  <c r="K104" i="1"/>
  <c r="M104" i="1" s="1"/>
  <c r="N104" i="1" s="1"/>
  <c r="L104" i="1"/>
  <c r="L106" i="1"/>
  <c r="K110" i="1"/>
  <c r="M110" i="1" s="1"/>
  <c r="N110" i="1" s="1"/>
  <c r="L115" i="1"/>
  <c r="K115" i="1"/>
  <c r="M115" i="1" s="1"/>
  <c r="N115" i="1" s="1"/>
  <c r="L131" i="1"/>
  <c r="K131" i="1"/>
  <c r="K133" i="1"/>
  <c r="M133" i="1" s="1"/>
  <c r="N133" i="1" s="1"/>
  <c r="L135" i="1"/>
  <c r="K142" i="1"/>
  <c r="M142" i="1" s="1"/>
  <c r="N142" i="1" s="1"/>
  <c r="L147" i="1"/>
  <c r="K147" i="1"/>
  <c r="M147" i="1" s="1"/>
  <c r="N147" i="1" s="1"/>
  <c r="K149" i="1"/>
  <c r="M149" i="1" s="1"/>
  <c r="N149" i="1" s="1"/>
  <c r="L151" i="1"/>
  <c r="K158" i="1"/>
  <c r="M158" i="1" s="1"/>
  <c r="N158" i="1" s="1"/>
  <c r="L163" i="1"/>
  <c r="K163" i="1"/>
  <c r="K165" i="1"/>
  <c r="M165" i="1" s="1"/>
  <c r="N165" i="1" s="1"/>
  <c r="L167" i="1"/>
  <c r="L170" i="1"/>
  <c r="K170" i="1"/>
  <c r="M170" i="1" s="1"/>
  <c r="N170" i="1" s="1"/>
  <c r="K180" i="1"/>
  <c r="M180" i="1" s="1"/>
  <c r="N180" i="1" s="1"/>
  <c r="K181" i="1"/>
  <c r="M181" i="1" s="1"/>
  <c r="N181" i="1" s="1"/>
  <c r="K188" i="1"/>
  <c r="M188" i="1" s="1"/>
  <c r="N188" i="1" s="1"/>
  <c r="L188" i="1"/>
  <c r="L195" i="1"/>
  <c r="K195" i="1"/>
  <c r="M195" i="1" s="1"/>
  <c r="N195" i="1" s="1"/>
  <c r="K228" i="1"/>
  <c r="M228" i="1" s="1"/>
  <c r="N228" i="1" s="1"/>
  <c r="L228" i="1"/>
  <c r="M31" i="1"/>
  <c r="N31" i="1" s="1"/>
  <c r="M34" i="1"/>
  <c r="N34" i="1" s="1"/>
  <c r="M40" i="1"/>
  <c r="N40" i="1" s="1"/>
  <c r="M43" i="1"/>
  <c r="N43" i="1" s="1"/>
  <c r="M56" i="1"/>
  <c r="N56" i="1" s="1"/>
  <c r="M59" i="1"/>
  <c r="N59" i="1" s="1"/>
  <c r="L62" i="1"/>
  <c r="K67" i="1"/>
  <c r="M67" i="1" s="1"/>
  <c r="N67" i="1" s="1"/>
  <c r="K68" i="1"/>
  <c r="M68" i="1" s="1"/>
  <c r="N68" i="1" s="1"/>
  <c r="M72" i="1"/>
  <c r="N72" i="1" s="1"/>
  <c r="K73" i="1"/>
  <c r="M75" i="1"/>
  <c r="N75" i="1" s="1"/>
  <c r="L78" i="1"/>
  <c r="K83" i="1"/>
  <c r="M83" i="1" s="1"/>
  <c r="N83" i="1" s="1"/>
  <c r="K84" i="1"/>
  <c r="M84" i="1" s="1"/>
  <c r="N84" i="1" s="1"/>
  <c r="M88" i="1"/>
  <c r="N88" i="1" s="1"/>
  <c r="K89" i="1"/>
  <c r="M89" i="1" s="1"/>
  <c r="N89" i="1" s="1"/>
  <c r="M91" i="1"/>
  <c r="N91" i="1" s="1"/>
  <c r="L94" i="1"/>
  <c r="K99" i="1"/>
  <c r="M99" i="1" s="1"/>
  <c r="N99" i="1" s="1"/>
  <c r="K100" i="1"/>
  <c r="M100" i="1" s="1"/>
  <c r="N100" i="1" s="1"/>
  <c r="K106" i="1"/>
  <c r="M106" i="1" s="1"/>
  <c r="N106" i="1" s="1"/>
  <c r="M108" i="1"/>
  <c r="N108" i="1" s="1"/>
  <c r="L110" i="1"/>
  <c r="M112" i="1"/>
  <c r="N112" i="1" s="1"/>
  <c r="M118" i="1"/>
  <c r="N118" i="1" s="1"/>
  <c r="M122" i="1"/>
  <c r="N122" i="1" s="1"/>
  <c r="L122" i="1"/>
  <c r="M123" i="1"/>
  <c r="N123" i="1" s="1"/>
  <c r="L124" i="1"/>
  <c r="M125" i="1"/>
  <c r="N125" i="1" s="1"/>
  <c r="K126" i="1"/>
  <c r="M126" i="1" s="1"/>
  <c r="N126" i="1" s="1"/>
  <c r="L128" i="1"/>
  <c r="M131" i="1"/>
  <c r="N131" i="1" s="1"/>
  <c r="L133" i="1"/>
  <c r="K134" i="1"/>
  <c r="M134" i="1" s="1"/>
  <c r="N134" i="1" s="1"/>
  <c r="K135" i="1"/>
  <c r="M135" i="1" s="1"/>
  <c r="N135" i="1" s="1"/>
  <c r="L142" i="1"/>
  <c r="K144" i="1"/>
  <c r="M144" i="1" s="1"/>
  <c r="N144" i="1" s="1"/>
  <c r="L144" i="1"/>
  <c r="N145" i="1"/>
  <c r="L149" i="1"/>
  <c r="K150" i="1"/>
  <c r="M150" i="1" s="1"/>
  <c r="N150" i="1" s="1"/>
  <c r="K151" i="1"/>
  <c r="M151" i="1" s="1"/>
  <c r="N151" i="1" s="1"/>
  <c r="L158" i="1"/>
  <c r="K160" i="1"/>
  <c r="M160" i="1" s="1"/>
  <c r="L160" i="1"/>
  <c r="N161" i="1"/>
  <c r="M163" i="1"/>
  <c r="N163" i="1" s="1"/>
  <c r="L165" i="1"/>
  <c r="K166" i="1"/>
  <c r="M166" i="1" s="1"/>
  <c r="N166" i="1" s="1"/>
  <c r="K167" i="1"/>
  <c r="M167" i="1" s="1"/>
  <c r="N167" i="1" s="1"/>
  <c r="L171" i="1"/>
  <c r="K171" i="1"/>
  <c r="M171" i="1" s="1"/>
  <c r="L179" i="1"/>
  <c r="K179" i="1"/>
  <c r="M179" i="1" s="1"/>
  <c r="N179" i="1" s="1"/>
  <c r="L180" i="1"/>
  <c r="L181" i="1"/>
  <c r="L183" i="1"/>
  <c r="K183" i="1"/>
  <c r="M183" i="1" s="1"/>
  <c r="N183" i="1" s="1"/>
  <c r="K184" i="1"/>
  <c r="M184" i="1" s="1"/>
  <c r="N184" i="1" s="1"/>
  <c r="L184" i="1"/>
  <c r="K192" i="1"/>
  <c r="M192" i="1" s="1"/>
  <c r="N192" i="1" s="1"/>
  <c r="L192" i="1"/>
  <c r="L227" i="1"/>
  <c r="K227" i="1"/>
  <c r="M227" i="1" s="1"/>
  <c r="N227" i="1" s="1"/>
  <c r="D251" i="1"/>
  <c r="N63" i="1"/>
  <c r="L67" i="1"/>
  <c r="L68" i="1"/>
  <c r="M73" i="1"/>
  <c r="N73" i="1" s="1"/>
  <c r="N79" i="1"/>
  <c r="L83" i="1"/>
  <c r="L84" i="1"/>
  <c r="M94" i="1"/>
  <c r="N94" i="1" s="1"/>
  <c r="N95" i="1"/>
  <c r="L99" i="1"/>
  <c r="L100" i="1"/>
  <c r="M124" i="1"/>
  <c r="N124" i="1" s="1"/>
  <c r="L127" i="1"/>
  <c r="M128" i="1"/>
  <c r="N128" i="1" s="1"/>
  <c r="K136" i="1"/>
  <c r="M136" i="1" s="1"/>
  <c r="N136" i="1" s="1"/>
  <c r="L136" i="1"/>
  <c r="N137" i="1"/>
  <c r="K140" i="1"/>
  <c r="M140" i="1"/>
  <c r="N140" i="1" s="1"/>
  <c r="K152" i="1"/>
  <c r="L152" i="1"/>
  <c r="N153" i="1"/>
  <c r="K156" i="1"/>
  <c r="M156" i="1" s="1"/>
  <c r="N156" i="1" s="1"/>
  <c r="K168" i="1"/>
  <c r="L168" i="1"/>
  <c r="M168" i="1"/>
  <c r="N168" i="1" s="1"/>
  <c r="K173" i="1"/>
  <c r="M173" i="1" s="1"/>
  <c r="N173" i="1" s="1"/>
  <c r="L173" i="1"/>
  <c r="L175" i="1"/>
  <c r="N177" i="1"/>
  <c r="L201" i="1"/>
  <c r="K201" i="1"/>
  <c r="M201" i="1" s="1"/>
  <c r="N201" i="1" s="1"/>
  <c r="K226" i="1"/>
  <c r="M226" i="1" s="1"/>
  <c r="N226" i="1" s="1"/>
  <c r="L226" i="1"/>
  <c r="M62" i="1"/>
  <c r="N62" i="1" s="1"/>
  <c r="M78" i="1"/>
  <c r="N78" i="1" s="1"/>
  <c r="E20" i="1"/>
  <c r="K24" i="1"/>
  <c r="M24" i="1" s="1"/>
  <c r="N24" i="1" s="1"/>
  <c r="L29" i="1"/>
  <c r="K35" i="1"/>
  <c r="M35" i="1" s="1"/>
  <c r="N35" i="1" s="1"/>
  <c r="L38" i="1"/>
  <c r="K44" i="1"/>
  <c r="M44" i="1" s="1"/>
  <c r="N44" i="1" s="1"/>
  <c r="M48" i="1"/>
  <c r="N48" i="1" s="1"/>
  <c r="K49" i="1"/>
  <c r="M49" i="1" s="1"/>
  <c r="N49" i="1" s="1"/>
  <c r="L54" i="1"/>
  <c r="K60" i="1"/>
  <c r="M60" i="1" s="1"/>
  <c r="N60" i="1" s="1"/>
  <c r="M64" i="1"/>
  <c r="N64" i="1" s="1"/>
  <c r="K65" i="1"/>
  <c r="M65" i="1" s="1"/>
  <c r="N65" i="1" s="1"/>
  <c r="L70" i="1"/>
  <c r="K76" i="1"/>
  <c r="M76" i="1" s="1"/>
  <c r="N76" i="1" s="1"/>
  <c r="M80" i="1"/>
  <c r="N80" i="1" s="1"/>
  <c r="K81" i="1"/>
  <c r="M81" i="1" s="1"/>
  <c r="N81" i="1" s="1"/>
  <c r="L86" i="1"/>
  <c r="K92" i="1"/>
  <c r="M92" i="1" s="1"/>
  <c r="N92" i="1" s="1"/>
  <c r="M96" i="1"/>
  <c r="N96" i="1" s="1"/>
  <c r="K97" i="1"/>
  <c r="M97" i="1" s="1"/>
  <c r="N97" i="1" s="1"/>
  <c r="L102" i="1"/>
  <c r="K105" i="1"/>
  <c r="M105" i="1" s="1"/>
  <c r="N105" i="1" s="1"/>
  <c r="K107" i="1"/>
  <c r="M107" i="1" s="1"/>
  <c r="N107" i="1" s="1"/>
  <c r="L109" i="1"/>
  <c r="K117" i="1"/>
  <c r="M117" i="1" s="1"/>
  <c r="N117" i="1" s="1"/>
  <c r="K119" i="1"/>
  <c r="M119" i="1" s="1"/>
  <c r="N119" i="1" s="1"/>
  <c r="K127" i="1"/>
  <c r="M127" i="1" s="1"/>
  <c r="N127" i="1" s="1"/>
  <c r="K132" i="1"/>
  <c r="M132" i="1" s="1"/>
  <c r="N132" i="1" s="1"/>
  <c r="L139" i="1"/>
  <c r="K139" i="1"/>
  <c r="M139" i="1" s="1"/>
  <c r="N139" i="1" s="1"/>
  <c r="L140" i="1"/>
  <c r="K141" i="1"/>
  <c r="M141" i="1" s="1"/>
  <c r="N141" i="1" s="1"/>
  <c r="L143" i="1"/>
  <c r="M143" i="1"/>
  <c r="N143" i="1" s="1"/>
  <c r="K148" i="1"/>
  <c r="M148" i="1" s="1"/>
  <c r="N148" i="1" s="1"/>
  <c r="M152" i="1"/>
  <c r="N152" i="1" s="1"/>
  <c r="L155" i="1"/>
  <c r="K155" i="1"/>
  <c r="M155" i="1" s="1"/>
  <c r="N155" i="1" s="1"/>
  <c r="L156" i="1"/>
  <c r="K157" i="1"/>
  <c r="M157" i="1" s="1"/>
  <c r="N157" i="1" s="1"/>
  <c r="L159" i="1"/>
  <c r="M159" i="1"/>
  <c r="N159" i="1" s="1"/>
  <c r="N160" i="1"/>
  <c r="K164" i="1"/>
  <c r="M164" i="1" s="1"/>
  <c r="N164" i="1" s="1"/>
  <c r="L169" i="1"/>
  <c r="K169" i="1"/>
  <c r="M169" i="1" s="1"/>
  <c r="N171" i="1"/>
  <c r="K174" i="1"/>
  <c r="M174" i="1" s="1"/>
  <c r="N174" i="1" s="1"/>
  <c r="L174" i="1"/>
  <c r="K175" i="1"/>
  <c r="M175" i="1" s="1"/>
  <c r="N175" i="1" s="1"/>
  <c r="K213" i="1"/>
  <c r="M213" i="1" s="1"/>
  <c r="N213" i="1" s="1"/>
  <c r="L213" i="1"/>
  <c r="L229" i="1"/>
  <c r="K229" i="1"/>
  <c r="M229" i="1" s="1"/>
  <c r="N229" i="1" s="1"/>
  <c r="M130" i="1"/>
  <c r="N130" i="1" s="1"/>
  <c r="M146" i="1"/>
  <c r="N146" i="1" s="1"/>
  <c r="M162" i="1"/>
  <c r="N162" i="1" s="1"/>
  <c r="N169" i="1"/>
  <c r="M172" i="1"/>
  <c r="N172" i="1" s="1"/>
  <c r="M176" i="1"/>
  <c r="N176" i="1" s="1"/>
  <c r="M182" i="1"/>
  <c r="N182" i="1" s="1"/>
  <c r="M185" i="1"/>
  <c r="M186" i="1"/>
  <c r="N186" i="1" s="1"/>
  <c r="L186" i="1"/>
  <c r="M187" i="1"/>
  <c r="N187" i="1" s="1"/>
  <c r="M189" i="1"/>
  <c r="N189" i="1" s="1"/>
  <c r="K190" i="1"/>
  <c r="M190" i="1" s="1"/>
  <c r="N190" i="1" s="1"/>
  <c r="K207" i="1"/>
  <c r="M207" i="1" s="1"/>
  <c r="N207" i="1" s="1"/>
  <c r="L208" i="1"/>
  <c r="K208" i="1"/>
  <c r="M208" i="1" s="1"/>
  <c r="K209" i="1"/>
  <c r="M209" i="1" s="1"/>
  <c r="N209" i="1" s="1"/>
  <c r="L210" i="1"/>
  <c r="K210" i="1"/>
  <c r="M210" i="1" s="1"/>
  <c r="N210" i="1" s="1"/>
  <c r="K217" i="1"/>
  <c r="M217" i="1" s="1"/>
  <c r="N217" i="1" s="1"/>
  <c r="N233" i="1"/>
  <c r="N185" i="1"/>
  <c r="L191" i="1"/>
  <c r="K196" i="1"/>
  <c r="M196" i="1"/>
  <c r="N196" i="1" s="1"/>
  <c r="K200" i="1"/>
  <c r="M200" i="1" s="1"/>
  <c r="N200" i="1" s="1"/>
  <c r="L200" i="1"/>
  <c r="L218" i="1"/>
  <c r="L223" i="1"/>
  <c r="M138" i="1"/>
  <c r="N138" i="1" s="1"/>
  <c r="M154" i="1"/>
  <c r="N154" i="1" s="1"/>
  <c r="K191" i="1"/>
  <c r="M191" i="1" s="1"/>
  <c r="N191" i="1" s="1"/>
  <c r="L196" i="1"/>
  <c r="M197" i="1"/>
  <c r="N197" i="1" s="1"/>
  <c r="K198" i="1"/>
  <c r="M198" i="1" s="1"/>
  <c r="N198" i="1" s="1"/>
  <c r="L204" i="1"/>
  <c r="M204" i="1"/>
  <c r="N206" i="1"/>
  <c r="K212" i="1"/>
  <c r="M212" i="1" s="1"/>
  <c r="N212" i="1" s="1"/>
  <c r="K218" i="1"/>
  <c r="M218" i="1" s="1"/>
  <c r="N218" i="1" s="1"/>
  <c r="K223" i="1"/>
  <c r="M223" i="1" s="1"/>
  <c r="N223" i="1" s="1"/>
  <c r="K232" i="1"/>
  <c r="M232" i="1" s="1"/>
  <c r="N232" i="1" s="1"/>
  <c r="L232" i="1"/>
  <c r="K236" i="1"/>
  <c r="M236" i="1" s="1"/>
  <c r="N236" i="1" s="1"/>
  <c r="L236" i="1"/>
  <c r="M178" i="1"/>
  <c r="N178" i="1" s="1"/>
  <c r="M194" i="1"/>
  <c r="N194" i="1" s="1"/>
  <c r="L202" i="1"/>
  <c r="M202" i="1"/>
  <c r="N202" i="1" s="1"/>
  <c r="K205" i="1"/>
  <c r="M205" i="1" s="1"/>
  <c r="N205" i="1" s="1"/>
  <c r="L205" i="1"/>
  <c r="N208" i="1"/>
  <c r="K215" i="1"/>
  <c r="M215" i="1" s="1"/>
  <c r="N215" i="1" s="1"/>
  <c r="L216" i="1"/>
  <c r="K216" i="1"/>
  <c r="M216" i="1" s="1"/>
  <c r="N216" i="1" s="1"/>
  <c r="L221" i="1"/>
  <c r="M221" i="1"/>
  <c r="N221" i="1" s="1"/>
  <c r="K224" i="1"/>
  <c r="M224" i="1" s="1"/>
  <c r="N224" i="1" s="1"/>
  <c r="L224" i="1"/>
  <c r="K234" i="1"/>
  <c r="M234" i="1" s="1"/>
  <c r="N234" i="1" s="1"/>
  <c r="L234" i="1"/>
  <c r="K203" i="1"/>
  <c r="M203" i="1" s="1"/>
  <c r="N203" i="1" s="1"/>
  <c r="N204" i="1"/>
  <c r="K211" i="1"/>
  <c r="M211" i="1" s="1"/>
  <c r="N211" i="1" s="1"/>
  <c r="K222" i="1"/>
  <c r="M222" i="1" s="1"/>
  <c r="N222" i="1" s="1"/>
  <c r="K230" i="1"/>
  <c r="M230" i="1" s="1"/>
  <c r="N230" i="1" s="1"/>
  <c r="N231" i="1"/>
  <c r="L240" i="1"/>
  <c r="K240" i="1"/>
  <c r="M240" i="1" s="1"/>
  <c r="N240" i="1" s="1"/>
  <c r="L244" i="1"/>
  <c r="K244" i="1"/>
  <c r="M244" i="1" s="1"/>
  <c r="N244" i="1" s="1"/>
  <c r="L248" i="1"/>
  <c r="K248" i="1"/>
  <c r="M248" i="1" s="1"/>
  <c r="N248" i="1" s="1"/>
  <c r="M238" i="1"/>
  <c r="N238" i="1" s="1"/>
  <c r="M242" i="1"/>
  <c r="N242" i="1" s="1"/>
  <c r="M246" i="1"/>
  <c r="N246" i="1" s="1"/>
  <c r="M250" i="1"/>
  <c r="N250" i="1" s="1"/>
  <c r="M251" i="1" l="1"/>
  <c r="E251" i="1"/>
  <c r="F20" i="1"/>
  <c r="K251" i="1"/>
  <c r="F251" i="1" l="1"/>
  <c r="N20" i="1"/>
  <c r="N251" i="1" s="1"/>
</calcChain>
</file>

<file path=xl/comments1.xml><?xml version="1.0" encoding="utf-8"?>
<comments xmlns="http://schemas.openxmlformats.org/spreadsheetml/2006/main">
  <authors>
    <author>KyTucXa</author>
  </authors>
  <commentList>
    <comment ref="G79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đã tính hết cho phòng, từ t2 tính bình thường theo số ghi trên đồng hồ
</t>
        </r>
      </text>
    </comment>
  </commentList>
</comments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<sst xmlns="http://schemas.openxmlformats.org/spreadsheetml/2006/main" count="40" uniqueCount="38">
  <si>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</si>
  <si>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</si>
  <si>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Tháng 02 năm 2021</t>
  </si>
  <si>
    <t>Giá tiền điện sinh hoạt</t>
  </si>
  <si>
    <t xml:space="preserve">Đối với phòng 04 SV: </t>
  </si>
  <si>
    <t>0 - 50 Kwh --- giá 1.678/Kwh</t>
  </si>
  <si>
    <t>201 - 300 Kwh------ giá 2.536 /Kwh</t>
  </si>
  <si>
    <t>51 - 100 Kwh --- giá 1.734/ Kwh</t>
  </si>
  <si>
    <t>301 - 400 Kwh------- giá 2.834/ Kwh</t>
  </si>
  <si>
    <t>101 - 200 Kwh------ 2.014/ Kwh</t>
  </si>
  <si>
    <t>401 Kwh trở lên giá 2.927/Kwh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</si>
  <si>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</t>
    </r>
  </si>
  <si>
    <t>0 - 100 Kwh ---- giá 1.678/ Kwh</t>
  </si>
  <si>
    <t>401 - 600 Kwh------giá 2.536/ Kwh</t>
  </si>
  <si>
    <t>101 - 200 Kwh ---- giá 1.734/ Kwh</t>
  </si>
  <si>
    <t>600 - 800 Kwh ------- giá 2.834/Kwh</t>
  </si>
  <si>
    <t>201 - 400 Kwh------ giá 2.014 /Kwh</t>
  </si>
  <si>
    <t>801 Kwh trở lên giá 2.927/ Kwh</t>
  </si>
  <si>
    <t>Giá tiền nước sinh hoạt (giá đã bao gồm Thuế GTGT: 5%, Phí bảo vệ môi trường: 10%)</t>
  </si>
  <si>
    <t>Đến 4m3/người/tháng:</t>
  </si>
  <si>
    <t>Đến 4m3 đến 6m3/ người/tháng:</t>
  </si>
  <si>
    <t>Trên 6m3/ người/tháng:</t>
  </si>
  <si>
    <t xml:space="preserve">Phòng
</t>
  </si>
  <si>
    <t>ĐIỆN</t>
  </si>
  <si>
    <t>NƯỚC</t>
  </si>
  <si>
    <t>Tổng số tiền Điện - 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</si>
  <si>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</si>
  <si>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</si>
  <si>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</si>
  <si>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</si>
  <si>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</si>
  <si>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</si>
  <si>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</si>
  <si>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</si>
  <si>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 xml:space="preserve">Ngoài ĐM mức </t>
  </si>
  <si>
    <t>Tiền nộp</t>
  </si>
  <si>
    <t>TỔNG CỘNG</t>
  </si>
  <si>
    <t>Bằng chữ: Năm mươi hai triệu bảy trăm bảy mươi bảy ngàn không trăm chín mươi đồng./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</si>
</sst>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b/>
      <u/>
      <sz val="13"/>
      <name val="Times New Roman"/>
      <family val="1"/>
    </font>
    <font>
      <sz val="11"/>
      <name val="Calibri"/>
      <family val="2"/>
      <scheme val="min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i/>
      <sz val="13"/>
      <name val="Times New Roman"/>
      <family val="1"/>
    </font>
    <font>
      <b/>
      <i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8" fillId="0" borderId="0" applyFont="0" applyFill="0" applyBorder="0" applyAlignment="0" applyProtection="0"/>
  </cellStyleXfs>
  <cellXfs count="71">
    <xf numFmtId="0" fontId="0" fillId="0" borderId="0" xfId="0"/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6" fillId="2" borderId="6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2" borderId="0" xfId="1" applyFont="1" applyFill="1" applyBorder="1" applyAlignment="1" applyProtection="1">
      <protection hidden="1"/>
    </xf>
    <xf numFmtId="0" fontId="1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3" fillId="2" borderId="0" xfId="1" applyFont="1" applyFill="1" applyBorder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7" fillId="2" borderId="0" xfId="1" applyFont="1" applyFill="1" applyBorder="1" applyAlignment="1" applyProtection="1"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4" fillId="2" borderId="1" xfId="1" applyFont="1" applyFill="1" applyBorder="1" applyAlignment="1" applyProtection="1">
      <alignment horizontal="center" wrapText="1"/>
      <protection hidden="1"/>
    </xf>
    <xf numFmtId="0" fontId="15" fillId="2" borderId="2" xfId="1" applyFont="1" applyFill="1" applyBorder="1" applyAlignment="1" applyProtection="1">
      <alignment horizontal="center" vertical="center"/>
      <protection hidden="1"/>
    </xf>
    <xf numFmtId="0" fontId="15" fillId="2" borderId="3" xfId="1" applyFont="1" applyFill="1" applyBorder="1" applyAlignment="1" applyProtection="1">
      <alignment horizontal="center" vertical="center"/>
      <protection hidden="1"/>
    </xf>
    <xf numFmtId="0" fontId="15" fillId="2" borderId="4" xfId="1" applyFont="1" applyFill="1" applyBorder="1" applyAlignment="1" applyProtection="1">
      <alignment horizontal="center" vertical="center"/>
      <protection hidden="1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4" fillId="2" borderId="5" xfId="1" applyFont="1" applyFill="1" applyBorder="1" applyAlignment="1" applyProtection="1">
      <alignment horizontal="center" wrapText="1"/>
      <protection hidden="1"/>
    </xf>
    <xf numFmtId="0" fontId="15" fillId="2" borderId="6" xfId="1" applyFont="1" applyFill="1" applyBorder="1" applyAlignment="1" applyProtection="1">
      <alignment horizontal="center" vertical="center"/>
      <protection hidden="1"/>
    </xf>
    <xf numFmtId="0" fontId="15" fillId="0" borderId="6" xfId="1" applyFont="1" applyFill="1" applyBorder="1" applyAlignment="1" applyProtection="1">
      <alignment horizontal="center" vertical="center" wrapText="1"/>
      <protection hidden="1"/>
    </xf>
    <xf numFmtId="0" fontId="15" fillId="2" borderId="6" xfId="1" applyFont="1" applyFill="1" applyBorder="1" applyAlignment="1" applyProtection="1">
      <alignment horizontal="center" vertical="center" wrapText="1"/>
      <protection hidden="1"/>
    </xf>
    <xf numFmtId="3" fontId="1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6" xfId="1" applyFont="1" applyFill="1" applyBorder="1" applyAlignment="1" applyProtection="1">
      <alignment horizontal="center" vertical="center" wrapText="1"/>
      <protection hidden="1"/>
    </xf>
    <xf numFmtId="0" fontId="16" fillId="2" borderId="6" xfId="1" applyFont="1" applyFill="1" applyBorder="1" applyAlignment="1" applyProtection="1">
      <alignment horizontal="center" vertical="center" wrapText="1"/>
      <protection hidden="1"/>
    </xf>
    <xf numFmtId="0" fontId="15" fillId="2" borderId="5" xfId="1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 wrapText="1"/>
      <protection hidden="1"/>
    </xf>
    <xf numFmtId="3" fontId="17" fillId="2" borderId="6" xfId="0" applyNumberFormat="1" applyFont="1" applyFill="1" applyBorder="1" applyAlignment="1" applyProtection="1">
      <alignment vertical="center" wrapText="1"/>
      <protection hidden="1"/>
    </xf>
    <xf numFmtId="3" fontId="3" fillId="2" borderId="6" xfId="2" applyNumberFormat="1" applyFont="1" applyFill="1" applyBorder="1" applyAlignment="1" applyProtection="1">
      <alignment vertical="center"/>
      <protection hidden="1"/>
    </xf>
    <xf numFmtId="0" fontId="10" fillId="2" borderId="6" xfId="0" applyFont="1" applyFill="1" applyBorder="1" applyAlignment="1" applyProtection="1">
      <alignment vertical="center"/>
      <protection hidden="1"/>
    </xf>
    <xf numFmtId="3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6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0" xfId="0" applyFill="1" applyProtection="1">
      <protection hidden="1"/>
    </xf>
    <xf numFmtId="0" fontId="7" fillId="2" borderId="6" xfId="0" applyFont="1" applyFill="1" applyBorder="1" applyAlignment="1" applyProtection="1">
      <alignment vertical="center"/>
      <protection hidden="1"/>
    </xf>
    <xf numFmtId="0" fontId="19" fillId="2" borderId="6" xfId="0" applyFont="1" applyFill="1" applyBorder="1" applyAlignment="1" applyProtection="1">
      <alignment vertical="center"/>
      <protection hidden="1"/>
    </xf>
    <xf numFmtId="0" fontId="9" fillId="2" borderId="6" xfId="0" applyFont="1" applyFill="1" applyBorder="1" applyProtection="1">
      <protection hidden="1"/>
    </xf>
    <xf numFmtId="0" fontId="10" fillId="2" borderId="6" xfId="0" applyFont="1" applyFill="1" applyBorder="1" applyProtection="1"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0" fontId="9" fillId="0" borderId="6" xfId="0" applyFont="1" applyBorder="1" applyProtection="1"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0" fontId="10" fillId="0" borderId="6" xfId="0" applyFont="1" applyBorder="1" applyProtection="1">
      <protection hidden="1"/>
    </xf>
    <xf numFmtId="0" fontId="3" fillId="0" borderId="6" xfId="0" applyFont="1" applyFill="1" applyBorder="1" applyAlignment="1" applyProtection="1">
      <alignment vertical="center" wrapText="1"/>
      <protection hidden="1"/>
    </xf>
    <xf numFmtId="3" fontId="7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hidden="1"/>
    </xf>
    <xf numFmtId="0" fontId="3" fillId="0" borderId="4" xfId="1" applyFont="1" applyBorder="1" applyAlignment="1" applyProtection="1">
      <alignment vertical="center"/>
      <protection hidden="1"/>
    </xf>
    <xf numFmtId="3" fontId="20" fillId="2" borderId="6" xfId="0" applyNumberFormat="1" applyFont="1" applyFill="1" applyBorder="1" applyAlignment="1" applyProtection="1">
      <alignment vertical="center" wrapText="1"/>
      <protection hidden="1"/>
    </xf>
    <xf numFmtId="3" fontId="20" fillId="2" borderId="6" xfId="2" applyNumberFormat="1" applyFont="1" applyFill="1" applyBorder="1" applyAlignment="1" applyProtection="1">
      <alignment vertical="center"/>
      <protection hidden="1"/>
    </xf>
    <xf numFmtId="0" fontId="12" fillId="0" borderId="6" xfId="1" applyFont="1" applyBorder="1" applyAlignment="1" applyProtection="1">
      <alignment vertical="center"/>
      <protection hidden="1"/>
    </xf>
    <xf numFmtId="0" fontId="12" fillId="0" borderId="6" xfId="1" applyFont="1" applyFill="1" applyBorder="1" applyAlignment="1" applyProtection="1">
      <alignment vertical="center"/>
      <protection hidden="1"/>
    </xf>
    <xf numFmtId="1" fontId="21" fillId="0" borderId="6" xfId="1" applyNumberFormat="1" applyFont="1" applyFill="1" applyBorder="1" applyAlignment="1" applyProtection="1">
      <alignment vertical="center" wrapText="1"/>
      <protection hidden="1"/>
    </xf>
    <xf numFmtId="3" fontId="21" fillId="0" borderId="6" xfId="1" applyNumberFormat="1" applyFont="1" applyFill="1" applyBorder="1" applyAlignment="1" applyProtection="1">
      <alignment vertical="center" wrapText="1"/>
      <protection hidden="1"/>
    </xf>
    <xf numFmtId="3" fontId="20" fillId="2" borderId="6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7" xfId="1" applyFont="1" applyFill="1" applyBorder="1" applyAlignment="1" applyProtection="1">
      <alignment vertical="center"/>
      <protection hidden="1"/>
    </xf>
    <xf numFmtId="0" fontId="22" fillId="0" borderId="7" xfId="1" applyFont="1" applyBorder="1" applyAlignment="1" applyProtection="1">
      <alignment vertical="center"/>
      <protection hidden="1"/>
    </xf>
    <xf numFmtId="0" fontId="23" fillId="0" borderId="7" xfId="1" applyFont="1" applyFill="1" applyBorder="1" applyAlignment="1" applyProtection="1">
      <alignment vertical="center"/>
      <protection hidden="1"/>
    </xf>
    <xf numFmtId="0" fontId="22" fillId="0" borderId="7" xfId="1" applyFont="1" applyBorder="1" applyAlignment="1" applyProtection="1">
      <alignment horizontal="right" vertical="center"/>
      <protection hidden="1"/>
    </xf>
    <xf numFmtId="165" fontId="22" fillId="0" borderId="7" xfId="1" applyNumberFormat="1" applyFont="1" applyBorder="1" applyAlignment="1" applyProtection="1">
      <alignment vertical="center"/>
      <protection hidden="1"/>
    </xf>
    <xf numFmtId="0" fontId="22" fillId="0" borderId="7" xfId="1" applyFont="1" applyFill="1" applyBorder="1" applyAlignment="1" applyProtection="1">
      <alignment vertical="center"/>
      <protection hidden="1"/>
    </xf>
    <xf numFmtId="3" fontId="3" fillId="0" borderId="0" xfId="1" applyNumberFormat="1" applyFont="1" applyBorder="1" applyAlignment="1" applyProtection="1">
      <alignment horizontal="center" vertical="center"/>
      <protection hidden="1"/>
    </xf>
    <xf numFmtId="3" fontId="6" fillId="2" borderId="0" xfId="1" applyNumberFormat="1" applyFont="1" applyFill="1" applyBorder="1" applyAlignment="1" applyProtection="1">
      <alignment horizontal="center" vertical="center"/>
      <protection hidden="1"/>
    </xf>
    <xf numFmtId="3" fontId="3" fillId="2" borderId="0" xfId="1" applyNumberFormat="1" applyFont="1" applyFill="1" applyBorder="1" applyAlignment="1" applyProtection="1">
      <alignment horizontal="center" vertical="center"/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2"/>
  <sheetViews>
    <sheetView tabSelected="1" workbookViewId="0">
      <selection activeCell="M17" sqref="M17"/>
    </sheetView>
  </sheetViews>
  <sheetFormatPr defaultRowHeight="15" x14ac:dyDescent="0.25"/>
  <cols>
    <col min="1" max="1" width="6.140625" style="5" customWidth="1"/>
    <col min="2" max="2" width="6.7109375" style="5" customWidth="1"/>
    <col min="3" max="3" width="6.7109375" style="7" customWidth="1"/>
    <col min="4" max="4" width="8.28515625" style="5" customWidth="1"/>
    <col min="5" max="5" width="12.7109375" style="5" customWidth="1"/>
    <col min="6" max="6" width="13.140625" style="5" customWidth="1"/>
    <col min="7" max="8" width="7.28515625" style="5" customWidth="1"/>
    <col min="9" max="12" width="6.7109375" style="5" customWidth="1"/>
    <col min="13" max="13" width="12" style="5" customWidth="1"/>
    <col min="14" max="14" width="12.42578125" style="8" customWidth="1"/>
    <col min="15" max="16384" width="9.140625" style="5"/>
  </cols>
  <sheetData>
    <row r="1" spans="1:14" ht="16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6.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6.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 x14ac:dyDescent="0.25">
      <c r="B4" s="6" t="s">
        <v>3</v>
      </c>
    </row>
    <row r="5" spans="1:14" ht="16.5" x14ac:dyDescent="0.25">
      <c r="B5" s="9" t="s">
        <v>4</v>
      </c>
    </row>
    <row r="6" spans="1:14" ht="16.5" x14ac:dyDescent="0.25">
      <c r="D6" s="10" t="s">
        <v>5</v>
      </c>
      <c r="I6" s="9" t="s">
        <v>6</v>
      </c>
      <c r="J6" s="9"/>
      <c r="K6" s="9"/>
      <c r="L6" s="9"/>
      <c r="M6" s="9"/>
    </row>
    <row r="7" spans="1:14" ht="16.5" x14ac:dyDescent="0.25">
      <c r="D7" s="10" t="s">
        <v>7</v>
      </c>
      <c r="I7" s="9" t="s">
        <v>8</v>
      </c>
      <c r="J7" s="9"/>
      <c r="K7" s="9"/>
      <c r="L7" s="9"/>
      <c r="M7" s="9"/>
    </row>
    <row r="8" spans="1:14" ht="16.5" x14ac:dyDescent="0.25">
      <c r="D8" s="9" t="s">
        <v>9</v>
      </c>
      <c r="E8" s="9"/>
      <c r="F8" s="9"/>
      <c r="G8" s="9"/>
      <c r="I8" s="9" t="s">
        <v>10</v>
      </c>
      <c r="J8" s="9"/>
      <c r="K8" s="9"/>
      <c r="L8" s="9"/>
      <c r="M8" s="9"/>
    </row>
    <row r="9" spans="1:14" ht="16.5" x14ac:dyDescent="0.25">
      <c r="B9" s="11" t="s">
        <v>11</v>
      </c>
      <c r="D9" s="12"/>
    </row>
    <row r="10" spans="1:14" ht="16.5" x14ac:dyDescent="0.25">
      <c r="D10" s="9" t="s">
        <v>12</v>
      </c>
      <c r="I10" s="9" t="s">
        <v>13</v>
      </c>
      <c r="J10" s="9"/>
      <c r="K10" s="9"/>
      <c r="L10" s="9"/>
      <c r="M10" s="9"/>
    </row>
    <row r="11" spans="1:14" ht="16.5" x14ac:dyDescent="0.25">
      <c r="D11" s="9" t="s">
        <v>14</v>
      </c>
      <c r="E11" s="9"/>
      <c r="F11" s="9"/>
      <c r="G11" s="9"/>
      <c r="H11" s="9"/>
      <c r="I11" s="13" t="s">
        <v>15</v>
      </c>
      <c r="J11" s="13"/>
      <c r="K11" s="13"/>
      <c r="L11" s="13"/>
      <c r="M11" s="13"/>
    </row>
    <row r="12" spans="1:14" ht="16.5" x14ac:dyDescent="0.25">
      <c r="D12" s="9" t="s">
        <v>16</v>
      </c>
      <c r="E12" s="9"/>
      <c r="F12" s="9"/>
      <c r="G12" s="9"/>
      <c r="H12" s="9"/>
      <c r="I12" s="9" t="s">
        <v>17</v>
      </c>
      <c r="J12" s="9"/>
      <c r="K12" s="9"/>
      <c r="L12" s="9"/>
      <c r="M12" s="9"/>
    </row>
    <row r="14" spans="1:14" ht="16.5" x14ac:dyDescent="0.25">
      <c r="B14" s="14" t="s">
        <v>18</v>
      </c>
      <c r="C14" s="15"/>
      <c r="D14" s="16"/>
      <c r="E14" s="16"/>
    </row>
    <row r="15" spans="1:14" ht="21" customHeight="1" x14ac:dyDescent="0.25">
      <c r="B15" s="10" t="s">
        <v>19</v>
      </c>
      <c r="C15" s="15"/>
      <c r="D15" s="16"/>
      <c r="F15" s="10">
        <v>7.2450000000000001</v>
      </c>
    </row>
    <row r="16" spans="1:14" ht="21" customHeight="1" x14ac:dyDescent="0.25">
      <c r="B16" s="17" t="s">
        <v>20</v>
      </c>
      <c r="C16" s="15"/>
      <c r="D16" s="18"/>
      <c r="E16" s="19"/>
      <c r="F16" s="10">
        <v>13.914999999999999</v>
      </c>
    </row>
    <row r="17" spans="1:14" ht="21" customHeight="1" x14ac:dyDescent="0.25">
      <c r="B17" s="10" t="s">
        <v>21</v>
      </c>
      <c r="C17" s="15"/>
      <c r="D17" s="16"/>
      <c r="F17" s="20">
        <v>15.64</v>
      </c>
    </row>
    <row r="18" spans="1:14" x14ac:dyDescent="0.25">
      <c r="A18" s="21" t="s">
        <v>22</v>
      </c>
      <c r="B18" s="22" t="s">
        <v>23</v>
      </c>
      <c r="C18" s="23"/>
      <c r="D18" s="23"/>
      <c r="E18" s="23"/>
      <c r="F18" s="24"/>
      <c r="G18" s="22" t="s">
        <v>24</v>
      </c>
      <c r="H18" s="23"/>
      <c r="I18" s="23"/>
      <c r="J18" s="23"/>
      <c r="K18" s="23"/>
      <c r="L18" s="23"/>
      <c r="M18" s="24"/>
      <c r="N18" s="25" t="s">
        <v>25</v>
      </c>
    </row>
    <row r="19" spans="1:14" ht="63.75" customHeight="1" x14ac:dyDescent="0.25">
      <c r="A19" s="26"/>
      <c r="B19" s="27" t="s">
        <v>26</v>
      </c>
      <c r="C19" s="28" t="s">
        <v>27</v>
      </c>
      <c r="D19" s="29" t="s">
        <v>28</v>
      </c>
      <c r="E19" s="29" t="s">
        <v>29</v>
      </c>
      <c r="F19" s="27" t="s">
        <v>30</v>
      </c>
      <c r="G19" s="29" t="s">
        <v>26</v>
      </c>
      <c r="H19" s="30" t="s">
        <v>27</v>
      </c>
      <c r="I19" s="31" t="s">
        <v>31</v>
      </c>
      <c r="J19" s="32" t="s">
        <v>32</v>
      </c>
      <c r="K19" s="29" t="s">
        <v>33</v>
      </c>
      <c r="L19" s="29" t="s">
        <v>34</v>
      </c>
      <c r="M19" s="27" t="s">
        <v>35</v>
      </c>
      <c r="N19" s="33"/>
    </row>
    <row r="20" spans="1:14" s="41" customFormat="1" ht="20.25" customHeight="1" x14ac:dyDescent="0.25">
      <c r="A20" s="1">
        <v>101</v>
      </c>
      <c r="B20" s="34">
        <v>10460</v>
      </c>
      <c r="C20" s="34">
        <v>10540</v>
      </c>
      <c r="D20" s="35">
        <f t="shared" ref="D20:D83" si="0">C20-B20</f>
        <v>80</v>
      </c>
      <c r="E20" s="36">
        <f t="shared" ref="E20:E83" si="1">IF(D20&gt;800,D20*2927,IF(D20&gt;700,(D20-700)*2834+100*2834+200*(2536+2014)+100*(1678+1734),IF(D20&gt;600,(D20-600)*2834+200*(2536+2014)+100*(1678+1734),IF(D20&gt;500,(D20-500)*2536+100*2536+200*2014+100*(1678+1734),IF(D20&gt;400,(D20-400)*2536+200*2014+100*(1678+1734),IF(D20&gt;300,(D20-300)*2014+100*(1678+1734),IF(D20&gt;200,(D20-200)*2014+100*(1678+1734),IF(D20&gt;100,(D20-100)*1734+100*1678,D20*1678))))))))</f>
        <v>134240</v>
      </c>
      <c r="F20" s="37">
        <f>ROUND($E20*0.1+$E20,-1)</f>
        <v>147660</v>
      </c>
      <c r="G20" s="38">
        <v>4194</v>
      </c>
      <c r="H20" s="38">
        <v>4226</v>
      </c>
      <c r="I20" s="39">
        <f t="shared" ref="I20:I83" si="2">H20-G20</f>
        <v>32</v>
      </c>
      <c r="J20" s="39">
        <f>(I20/2)</f>
        <v>16</v>
      </c>
      <c r="K20" s="39">
        <f t="shared" ref="K20:K84" si="3">IF($J20&lt;32,$J20,32)</f>
        <v>16</v>
      </c>
      <c r="L20" s="39">
        <f t="shared" ref="L20:L83" si="4">IF($J20&gt;32,$J20-32,0)</f>
        <v>0</v>
      </c>
      <c r="M20" s="40">
        <f>ROUND(IF($J20&lt;32,$K20*7245,($K20*7245+$L20*13915)),-1)</f>
        <v>115920</v>
      </c>
      <c r="N20" s="37">
        <f t="shared" ref="N20:N83" si="5">F20+M20</f>
        <v>263580</v>
      </c>
    </row>
    <row r="21" spans="1:14" s="41" customFormat="1" ht="20.25" customHeight="1" x14ac:dyDescent="0.25">
      <c r="A21" s="1">
        <v>102</v>
      </c>
      <c r="B21" s="34">
        <v>8114</v>
      </c>
      <c r="C21" s="34">
        <v>8168</v>
      </c>
      <c r="D21" s="35">
        <f t="shared" si="0"/>
        <v>54</v>
      </c>
      <c r="E21" s="36">
        <f t="shared" si="1"/>
        <v>90612</v>
      </c>
      <c r="F21" s="37">
        <f t="shared" ref="F21:F84" si="6">ROUND($E21*0.1+$E21,-1)</f>
        <v>99670</v>
      </c>
      <c r="G21" s="38">
        <v>4194</v>
      </c>
      <c r="H21" s="38">
        <v>4226</v>
      </c>
      <c r="I21" s="39">
        <f t="shared" si="2"/>
        <v>32</v>
      </c>
      <c r="J21" s="39">
        <f t="shared" ref="J21:J84" si="7">(I21/2)</f>
        <v>16</v>
      </c>
      <c r="K21" s="39">
        <f t="shared" si="3"/>
        <v>16</v>
      </c>
      <c r="L21" s="39">
        <f t="shared" si="4"/>
        <v>0</v>
      </c>
      <c r="M21" s="40">
        <f t="shared" ref="M21:M84" si="8">ROUND(IF($J21&lt;32,$K21*7245,($K21*7245+$L21*13915)),-1)</f>
        <v>115920</v>
      </c>
      <c r="N21" s="37">
        <f t="shared" si="5"/>
        <v>215590</v>
      </c>
    </row>
    <row r="22" spans="1:14" s="41" customFormat="1" ht="20.25" customHeight="1" x14ac:dyDescent="0.25">
      <c r="A22" s="1">
        <v>103</v>
      </c>
      <c r="B22" s="34">
        <v>10410</v>
      </c>
      <c r="C22" s="34">
        <v>10482</v>
      </c>
      <c r="D22" s="35">
        <f t="shared" si="0"/>
        <v>72</v>
      </c>
      <c r="E22" s="36">
        <f t="shared" si="1"/>
        <v>120816</v>
      </c>
      <c r="F22" s="37">
        <f t="shared" si="6"/>
        <v>132900</v>
      </c>
      <c r="G22" s="38">
        <v>4153</v>
      </c>
      <c r="H22" s="38">
        <v>4185</v>
      </c>
      <c r="I22" s="39">
        <f t="shared" si="2"/>
        <v>32</v>
      </c>
      <c r="J22" s="39">
        <f t="shared" si="7"/>
        <v>16</v>
      </c>
      <c r="K22" s="39">
        <f t="shared" si="3"/>
        <v>16</v>
      </c>
      <c r="L22" s="39">
        <f t="shared" si="4"/>
        <v>0</v>
      </c>
      <c r="M22" s="40">
        <f t="shared" si="8"/>
        <v>115920</v>
      </c>
      <c r="N22" s="37">
        <f t="shared" si="5"/>
        <v>248820</v>
      </c>
    </row>
    <row r="23" spans="1:14" s="41" customFormat="1" ht="20.25" customHeight="1" x14ac:dyDescent="0.25">
      <c r="A23" s="1">
        <v>104</v>
      </c>
      <c r="B23" s="34">
        <v>10136</v>
      </c>
      <c r="C23" s="34">
        <v>10203</v>
      </c>
      <c r="D23" s="35">
        <f t="shared" si="0"/>
        <v>67</v>
      </c>
      <c r="E23" s="36">
        <f t="shared" si="1"/>
        <v>112426</v>
      </c>
      <c r="F23" s="37">
        <f t="shared" si="6"/>
        <v>123670</v>
      </c>
      <c r="G23" s="38">
        <v>4153</v>
      </c>
      <c r="H23" s="38">
        <v>4185</v>
      </c>
      <c r="I23" s="39">
        <f t="shared" si="2"/>
        <v>32</v>
      </c>
      <c r="J23" s="39">
        <f t="shared" si="7"/>
        <v>16</v>
      </c>
      <c r="K23" s="39">
        <f t="shared" si="3"/>
        <v>16</v>
      </c>
      <c r="L23" s="39">
        <f t="shared" si="4"/>
        <v>0</v>
      </c>
      <c r="M23" s="40">
        <f t="shared" si="8"/>
        <v>115920</v>
      </c>
      <c r="N23" s="37">
        <f t="shared" si="5"/>
        <v>239590</v>
      </c>
    </row>
    <row r="24" spans="1:14" s="41" customFormat="1" ht="20.25" customHeight="1" x14ac:dyDescent="0.25">
      <c r="A24" s="1">
        <v>105</v>
      </c>
      <c r="B24" s="34">
        <v>11595</v>
      </c>
      <c r="C24" s="34">
        <v>11642</v>
      </c>
      <c r="D24" s="35">
        <f t="shared" si="0"/>
        <v>47</v>
      </c>
      <c r="E24" s="36">
        <f t="shared" si="1"/>
        <v>78866</v>
      </c>
      <c r="F24" s="37">
        <f t="shared" si="6"/>
        <v>86750</v>
      </c>
      <c r="G24" s="38">
        <v>3705</v>
      </c>
      <c r="H24" s="38">
        <v>3727</v>
      </c>
      <c r="I24" s="39">
        <f t="shared" si="2"/>
        <v>22</v>
      </c>
      <c r="J24" s="39">
        <f t="shared" si="7"/>
        <v>11</v>
      </c>
      <c r="K24" s="39">
        <f t="shared" si="3"/>
        <v>11</v>
      </c>
      <c r="L24" s="39">
        <f t="shared" si="4"/>
        <v>0</v>
      </c>
      <c r="M24" s="40">
        <f t="shared" si="8"/>
        <v>79700</v>
      </c>
      <c r="N24" s="37">
        <f t="shared" si="5"/>
        <v>166450</v>
      </c>
    </row>
    <row r="25" spans="1:14" s="41" customFormat="1" ht="20.25" customHeight="1" x14ac:dyDescent="0.25">
      <c r="A25" s="1">
        <v>106</v>
      </c>
      <c r="B25" s="34">
        <v>12457</v>
      </c>
      <c r="C25" s="34">
        <v>12552</v>
      </c>
      <c r="D25" s="35">
        <f t="shared" si="0"/>
        <v>95</v>
      </c>
      <c r="E25" s="36">
        <f t="shared" si="1"/>
        <v>159410</v>
      </c>
      <c r="F25" s="37">
        <f t="shared" si="6"/>
        <v>175350</v>
      </c>
      <c r="G25" s="38">
        <v>3705</v>
      </c>
      <c r="H25" s="38">
        <v>3727</v>
      </c>
      <c r="I25" s="39">
        <f t="shared" si="2"/>
        <v>22</v>
      </c>
      <c r="J25" s="39">
        <f t="shared" si="7"/>
        <v>11</v>
      </c>
      <c r="K25" s="39">
        <f t="shared" si="3"/>
        <v>11</v>
      </c>
      <c r="L25" s="39">
        <f t="shared" si="4"/>
        <v>0</v>
      </c>
      <c r="M25" s="40">
        <f t="shared" si="8"/>
        <v>79700</v>
      </c>
      <c r="N25" s="37">
        <f t="shared" si="5"/>
        <v>255050</v>
      </c>
    </row>
    <row r="26" spans="1:14" s="41" customFormat="1" ht="20.25" customHeight="1" x14ac:dyDescent="0.25">
      <c r="A26" s="1">
        <v>107</v>
      </c>
      <c r="B26" s="34">
        <v>9387</v>
      </c>
      <c r="C26" s="34">
        <v>9450</v>
      </c>
      <c r="D26" s="35">
        <f t="shared" si="0"/>
        <v>63</v>
      </c>
      <c r="E26" s="36">
        <f t="shared" si="1"/>
        <v>105714</v>
      </c>
      <c r="F26" s="37">
        <f t="shared" si="6"/>
        <v>116290</v>
      </c>
      <c r="G26" s="38">
        <v>4322</v>
      </c>
      <c r="H26" s="38">
        <v>4352</v>
      </c>
      <c r="I26" s="39">
        <f t="shared" si="2"/>
        <v>30</v>
      </c>
      <c r="J26" s="39">
        <f t="shared" si="7"/>
        <v>15</v>
      </c>
      <c r="K26" s="39">
        <f t="shared" si="3"/>
        <v>15</v>
      </c>
      <c r="L26" s="39">
        <f t="shared" si="4"/>
        <v>0</v>
      </c>
      <c r="M26" s="40">
        <f t="shared" si="8"/>
        <v>108680</v>
      </c>
      <c r="N26" s="37">
        <f t="shared" si="5"/>
        <v>224970</v>
      </c>
    </row>
    <row r="27" spans="1:14" s="41" customFormat="1" ht="20.25" customHeight="1" x14ac:dyDescent="0.25">
      <c r="A27" s="1">
        <v>108</v>
      </c>
      <c r="B27" s="34">
        <v>9919</v>
      </c>
      <c r="C27" s="34">
        <v>9989</v>
      </c>
      <c r="D27" s="35">
        <f t="shared" si="0"/>
        <v>70</v>
      </c>
      <c r="E27" s="36">
        <f t="shared" si="1"/>
        <v>117460</v>
      </c>
      <c r="F27" s="37">
        <f t="shared" si="6"/>
        <v>129210</v>
      </c>
      <c r="G27" s="38">
        <v>4322</v>
      </c>
      <c r="H27" s="38">
        <v>4352</v>
      </c>
      <c r="I27" s="39">
        <f t="shared" si="2"/>
        <v>30</v>
      </c>
      <c r="J27" s="39">
        <f t="shared" si="7"/>
        <v>15</v>
      </c>
      <c r="K27" s="39">
        <f t="shared" si="3"/>
        <v>15</v>
      </c>
      <c r="L27" s="39">
        <f t="shared" si="4"/>
        <v>0</v>
      </c>
      <c r="M27" s="40">
        <f t="shared" si="8"/>
        <v>108680</v>
      </c>
      <c r="N27" s="37">
        <f t="shared" si="5"/>
        <v>237890</v>
      </c>
    </row>
    <row r="28" spans="1:14" s="41" customFormat="1" ht="20.25" customHeight="1" x14ac:dyDescent="0.25">
      <c r="A28" s="1">
        <v>109</v>
      </c>
      <c r="B28" s="34">
        <v>9068</v>
      </c>
      <c r="C28" s="34">
        <v>9142</v>
      </c>
      <c r="D28" s="35">
        <f t="shared" si="0"/>
        <v>74</v>
      </c>
      <c r="E28" s="36">
        <f t="shared" si="1"/>
        <v>124172</v>
      </c>
      <c r="F28" s="37">
        <f t="shared" si="6"/>
        <v>136590</v>
      </c>
      <c r="G28" s="38">
        <v>3436</v>
      </c>
      <c r="H28" s="38">
        <v>3454</v>
      </c>
      <c r="I28" s="39">
        <f t="shared" si="2"/>
        <v>18</v>
      </c>
      <c r="J28" s="39">
        <f t="shared" si="7"/>
        <v>9</v>
      </c>
      <c r="K28" s="39">
        <f t="shared" si="3"/>
        <v>9</v>
      </c>
      <c r="L28" s="39">
        <f t="shared" si="4"/>
        <v>0</v>
      </c>
      <c r="M28" s="40">
        <f t="shared" si="8"/>
        <v>65210</v>
      </c>
      <c r="N28" s="37">
        <f t="shared" si="5"/>
        <v>201800</v>
      </c>
    </row>
    <row r="29" spans="1:14" s="41" customFormat="1" ht="20.25" customHeight="1" x14ac:dyDescent="0.25">
      <c r="A29" s="1">
        <v>110</v>
      </c>
      <c r="B29" s="34">
        <v>9360</v>
      </c>
      <c r="C29" s="34">
        <v>9402</v>
      </c>
      <c r="D29" s="35">
        <f t="shared" si="0"/>
        <v>42</v>
      </c>
      <c r="E29" s="36">
        <f t="shared" si="1"/>
        <v>70476</v>
      </c>
      <c r="F29" s="37">
        <f t="shared" si="6"/>
        <v>77520</v>
      </c>
      <c r="G29" s="38">
        <v>3436</v>
      </c>
      <c r="H29" s="38">
        <v>3454</v>
      </c>
      <c r="I29" s="39">
        <f t="shared" si="2"/>
        <v>18</v>
      </c>
      <c r="J29" s="39">
        <f t="shared" si="7"/>
        <v>9</v>
      </c>
      <c r="K29" s="39">
        <f t="shared" si="3"/>
        <v>9</v>
      </c>
      <c r="L29" s="39">
        <f t="shared" si="4"/>
        <v>0</v>
      </c>
      <c r="M29" s="40">
        <f t="shared" si="8"/>
        <v>65210</v>
      </c>
      <c r="N29" s="37">
        <f t="shared" si="5"/>
        <v>142730</v>
      </c>
    </row>
    <row r="30" spans="1:14" s="41" customFormat="1" ht="20.25" customHeight="1" x14ac:dyDescent="0.25">
      <c r="A30" s="1">
        <v>111</v>
      </c>
      <c r="B30" s="34">
        <v>12089</v>
      </c>
      <c r="C30" s="34">
        <v>12125</v>
      </c>
      <c r="D30" s="35">
        <f t="shared" si="0"/>
        <v>36</v>
      </c>
      <c r="E30" s="36">
        <f t="shared" si="1"/>
        <v>60408</v>
      </c>
      <c r="F30" s="37">
        <f t="shared" si="6"/>
        <v>66450</v>
      </c>
      <c r="G30" s="38">
        <v>4286</v>
      </c>
      <c r="H30" s="38">
        <v>4306</v>
      </c>
      <c r="I30" s="39">
        <f t="shared" si="2"/>
        <v>20</v>
      </c>
      <c r="J30" s="39">
        <f t="shared" si="7"/>
        <v>10</v>
      </c>
      <c r="K30" s="39">
        <f t="shared" si="3"/>
        <v>10</v>
      </c>
      <c r="L30" s="39">
        <f t="shared" si="4"/>
        <v>0</v>
      </c>
      <c r="M30" s="40">
        <f t="shared" si="8"/>
        <v>72450</v>
      </c>
      <c r="N30" s="37">
        <f t="shared" si="5"/>
        <v>138900</v>
      </c>
    </row>
    <row r="31" spans="1:14" s="41" customFormat="1" ht="20.25" customHeight="1" x14ac:dyDescent="0.25">
      <c r="A31" s="1">
        <v>112</v>
      </c>
      <c r="B31" s="34">
        <v>8697</v>
      </c>
      <c r="C31" s="34">
        <v>8754</v>
      </c>
      <c r="D31" s="35">
        <f t="shared" si="0"/>
        <v>57</v>
      </c>
      <c r="E31" s="36">
        <f t="shared" si="1"/>
        <v>95646</v>
      </c>
      <c r="F31" s="37">
        <f t="shared" si="6"/>
        <v>105210</v>
      </c>
      <c r="G31" s="38">
        <v>4286</v>
      </c>
      <c r="H31" s="38">
        <v>4306</v>
      </c>
      <c r="I31" s="39">
        <f t="shared" si="2"/>
        <v>20</v>
      </c>
      <c r="J31" s="39">
        <f t="shared" si="7"/>
        <v>10</v>
      </c>
      <c r="K31" s="39">
        <f t="shared" si="3"/>
        <v>10</v>
      </c>
      <c r="L31" s="39">
        <f t="shared" si="4"/>
        <v>0</v>
      </c>
      <c r="M31" s="40">
        <f t="shared" si="8"/>
        <v>72450</v>
      </c>
      <c r="N31" s="37">
        <f t="shared" si="5"/>
        <v>177660</v>
      </c>
    </row>
    <row r="32" spans="1:14" s="41" customFormat="1" ht="20.25" customHeight="1" x14ac:dyDescent="0.25">
      <c r="A32" s="1">
        <v>113</v>
      </c>
      <c r="B32" s="34">
        <v>10043</v>
      </c>
      <c r="C32" s="34">
        <v>10121</v>
      </c>
      <c r="D32" s="35">
        <f t="shared" si="0"/>
        <v>78</v>
      </c>
      <c r="E32" s="36">
        <f t="shared" si="1"/>
        <v>130884</v>
      </c>
      <c r="F32" s="37">
        <f t="shared" si="6"/>
        <v>143970</v>
      </c>
      <c r="G32" s="38">
        <v>3489</v>
      </c>
      <c r="H32" s="38">
        <v>3529</v>
      </c>
      <c r="I32" s="39">
        <f t="shared" si="2"/>
        <v>40</v>
      </c>
      <c r="J32" s="39">
        <f t="shared" si="7"/>
        <v>20</v>
      </c>
      <c r="K32" s="39">
        <f t="shared" si="3"/>
        <v>20</v>
      </c>
      <c r="L32" s="39">
        <f t="shared" si="4"/>
        <v>0</v>
      </c>
      <c r="M32" s="40">
        <f t="shared" si="8"/>
        <v>144900</v>
      </c>
      <c r="N32" s="37">
        <f t="shared" si="5"/>
        <v>288870</v>
      </c>
    </row>
    <row r="33" spans="1:14" s="41" customFormat="1" ht="20.25" customHeight="1" x14ac:dyDescent="0.25">
      <c r="A33" s="1">
        <v>114</v>
      </c>
      <c r="B33" s="34">
        <v>7891</v>
      </c>
      <c r="C33" s="34">
        <v>7974</v>
      </c>
      <c r="D33" s="35">
        <f t="shared" si="0"/>
        <v>83</v>
      </c>
      <c r="E33" s="36">
        <f t="shared" si="1"/>
        <v>139274</v>
      </c>
      <c r="F33" s="37">
        <f t="shared" si="6"/>
        <v>153200</v>
      </c>
      <c r="G33" s="38">
        <v>3489</v>
      </c>
      <c r="H33" s="38">
        <v>3529</v>
      </c>
      <c r="I33" s="39">
        <f t="shared" si="2"/>
        <v>40</v>
      </c>
      <c r="J33" s="39">
        <f t="shared" si="7"/>
        <v>20</v>
      </c>
      <c r="K33" s="39">
        <f t="shared" si="3"/>
        <v>20</v>
      </c>
      <c r="L33" s="39">
        <f t="shared" si="4"/>
        <v>0</v>
      </c>
      <c r="M33" s="40">
        <f t="shared" si="8"/>
        <v>144900</v>
      </c>
      <c r="N33" s="37">
        <f t="shared" si="5"/>
        <v>298100</v>
      </c>
    </row>
    <row r="34" spans="1:14" s="41" customFormat="1" ht="20.25" customHeight="1" x14ac:dyDescent="0.25">
      <c r="A34" s="1">
        <v>116</v>
      </c>
      <c r="B34" s="34">
        <v>1988</v>
      </c>
      <c r="C34" s="34">
        <v>2040</v>
      </c>
      <c r="D34" s="35">
        <f t="shared" si="0"/>
        <v>52</v>
      </c>
      <c r="E34" s="36">
        <f t="shared" si="1"/>
        <v>87256</v>
      </c>
      <c r="F34" s="37">
        <f t="shared" si="6"/>
        <v>95980</v>
      </c>
      <c r="G34" s="38">
        <v>4163</v>
      </c>
      <c r="H34" s="38">
        <v>4215</v>
      </c>
      <c r="I34" s="39">
        <f t="shared" si="2"/>
        <v>52</v>
      </c>
      <c r="J34" s="39">
        <f t="shared" si="7"/>
        <v>26</v>
      </c>
      <c r="K34" s="39">
        <f t="shared" si="3"/>
        <v>26</v>
      </c>
      <c r="L34" s="39">
        <f t="shared" si="4"/>
        <v>0</v>
      </c>
      <c r="M34" s="40">
        <f t="shared" si="8"/>
        <v>188370</v>
      </c>
      <c r="N34" s="37">
        <f t="shared" si="5"/>
        <v>284350</v>
      </c>
    </row>
    <row r="35" spans="1:14" s="41" customFormat="1" ht="20.25" customHeight="1" x14ac:dyDescent="0.25">
      <c r="A35" s="1">
        <v>117</v>
      </c>
      <c r="B35" s="34">
        <v>9547</v>
      </c>
      <c r="C35" s="34">
        <v>9652</v>
      </c>
      <c r="D35" s="35">
        <f t="shared" si="0"/>
        <v>105</v>
      </c>
      <c r="E35" s="36">
        <f t="shared" si="1"/>
        <v>176470</v>
      </c>
      <c r="F35" s="37">
        <f t="shared" si="6"/>
        <v>194120</v>
      </c>
      <c r="G35" s="38">
        <v>4163</v>
      </c>
      <c r="H35" s="38">
        <v>4215</v>
      </c>
      <c r="I35" s="39">
        <f t="shared" si="2"/>
        <v>52</v>
      </c>
      <c r="J35" s="39">
        <f t="shared" si="7"/>
        <v>26</v>
      </c>
      <c r="K35" s="39">
        <f t="shared" si="3"/>
        <v>26</v>
      </c>
      <c r="L35" s="39">
        <f t="shared" si="4"/>
        <v>0</v>
      </c>
      <c r="M35" s="40">
        <f t="shared" si="8"/>
        <v>188370</v>
      </c>
      <c r="N35" s="37">
        <f t="shared" si="5"/>
        <v>382490</v>
      </c>
    </row>
    <row r="36" spans="1:14" s="41" customFormat="1" ht="20.25" customHeight="1" x14ac:dyDescent="0.25">
      <c r="A36" s="1">
        <v>118</v>
      </c>
      <c r="B36" s="34">
        <v>9743</v>
      </c>
      <c r="C36" s="34">
        <v>9813</v>
      </c>
      <c r="D36" s="35">
        <f t="shared" si="0"/>
        <v>70</v>
      </c>
      <c r="E36" s="36">
        <f t="shared" si="1"/>
        <v>117460</v>
      </c>
      <c r="F36" s="37">
        <f t="shared" si="6"/>
        <v>129210</v>
      </c>
      <c r="G36" s="38">
        <v>3945</v>
      </c>
      <c r="H36" s="38">
        <v>3957</v>
      </c>
      <c r="I36" s="39">
        <f t="shared" si="2"/>
        <v>12</v>
      </c>
      <c r="J36" s="39">
        <v>12</v>
      </c>
      <c r="K36" s="39">
        <f t="shared" si="3"/>
        <v>12</v>
      </c>
      <c r="L36" s="39">
        <f t="shared" si="4"/>
        <v>0</v>
      </c>
      <c r="M36" s="40">
        <f t="shared" si="8"/>
        <v>86940</v>
      </c>
      <c r="N36" s="37">
        <f t="shared" si="5"/>
        <v>216150</v>
      </c>
    </row>
    <row r="37" spans="1:14" s="41" customFormat="1" ht="20.25" customHeight="1" x14ac:dyDescent="0.25">
      <c r="A37" s="1">
        <v>121</v>
      </c>
      <c r="B37" s="34">
        <v>10024</v>
      </c>
      <c r="C37" s="34">
        <v>10104</v>
      </c>
      <c r="D37" s="35">
        <f t="shared" si="0"/>
        <v>80</v>
      </c>
      <c r="E37" s="36">
        <f t="shared" si="1"/>
        <v>134240</v>
      </c>
      <c r="F37" s="37">
        <f t="shared" si="6"/>
        <v>147660</v>
      </c>
      <c r="G37" s="38">
        <v>549</v>
      </c>
      <c r="H37" s="38">
        <v>569</v>
      </c>
      <c r="I37" s="39">
        <f t="shared" si="2"/>
        <v>20</v>
      </c>
      <c r="J37" s="39">
        <f t="shared" si="7"/>
        <v>10</v>
      </c>
      <c r="K37" s="39">
        <f t="shared" si="3"/>
        <v>10</v>
      </c>
      <c r="L37" s="39">
        <f t="shared" si="4"/>
        <v>0</v>
      </c>
      <c r="M37" s="40">
        <f t="shared" si="8"/>
        <v>72450</v>
      </c>
      <c r="N37" s="37">
        <f t="shared" si="5"/>
        <v>220110</v>
      </c>
    </row>
    <row r="38" spans="1:14" s="41" customFormat="1" ht="20.25" customHeight="1" x14ac:dyDescent="0.25">
      <c r="A38" s="1">
        <v>122</v>
      </c>
      <c r="B38" s="34">
        <v>9263</v>
      </c>
      <c r="C38" s="34">
        <v>9314</v>
      </c>
      <c r="D38" s="35">
        <f t="shared" si="0"/>
        <v>51</v>
      </c>
      <c r="E38" s="36">
        <f t="shared" si="1"/>
        <v>85578</v>
      </c>
      <c r="F38" s="37">
        <f t="shared" si="6"/>
        <v>94140</v>
      </c>
      <c r="G38" s="38">
        <v>549</v>
      </c>
      <c r="H38" s="38">
        <v>569</v>
      </c>
      <c r="I38" s="39">
        <f t="shared" si="2"/>
        <v>20</v>
      </c>
      <c r="J38" s="39">
        <f t="shared" si="7"/>
        <v>10</v>
      </c>
      <c r="K38" s="39">
        <f t="shared" si="3"/>
        <v>10</v>
      </c>
      <c r="L38" s="39">
        <f t="shared" si="4"/>
        <v>0</v>
      </c>
      <c r="M38" s="40">
        <f t="shared" si="8"/>
        <v>72450</v>
      </c>
      <c r="N38" s="37">
        <f t="shared" si="5"/>
        <v>166590</v>
      </c>
    </row>
    <row r="39" spans="1:14" s="41" customFormat="1" ht="20.25" customHeight="1" x14ac:dyDescent="0.25">
      <c r="A39" s="1">
        <v>124</v>
      </c>
      <c r="B39" s="34">
        <v>9001</v>
      </c>
      <c r="C39" s="34">
        <v>9068</v>
      </c>
      <c r="D39" s="35">
        <f t="shared" si="0"/>
        <v>67</v>
      </c>
      <c r="E39" s="36">
        <f t="shared" si="1"/>
        <v>112426</v>
      </c>
      <c r="F39" s="37">
        <f t="shared" si="6"/>
        <v>123670</v>
      </c>
      <c r="G39" s="38">
        <v>3771</v>
      </c>
      <c r="H39" s="38">
        <v>3789</v>
      </c>
      <c r="I39" s="39">
        <f t="shared" si="2"/>
        <v>18</v>
      </c>
      <c r="J39" s="39">
        <f t="shared" si="7"/>
        <v>9</v>
      </c>
      <c r="K39" s="39">
        <f t="shared" si="3"/>
        <v>9</v>
      </c>
      <c r="L39" s="39">
        <f t="shared" si="4"/>
        <v>0</v>
      </c>
      <c r="M39" s="40">
        <f t="shared" si="8"/>
        <v>65210</v>
      </c>
      <c r="N39" s="37">
        <f t="shared" si="5"/>
        <v>188880</v>
      </c>
    </row>
    <row r="40" spans="1:14" s="41" customFormat="1" ht="20.25" customHeight="1" x14ac:dyDescent="0.25">
      <c r="A40" s="1">
        <v>125</v>
      </c>
      <c r="B40" s="34">
        <v>9925</v>
      </c>
      <c r="C40" s="34">
        <v>9998</v>
      </c>
      <c r="D40" s="35">
        <f t="shared" si="0"/>
        <v>73</v>
      </c>
      <c r="E40" s="36">
        <f t="shared" si="1"/>
        <v>122494</v>
      </c>
      <c r="F40" s="37">
        <f t="shared" si="6"/>
        <v>134740</v>
      </c>
      <c r="G40" s="38">
        <v>3771</v>
      </c>
      <c r="H40" s="38">
        <v>3789</v>
      </c>
      <c r="I40" s="39">
        <f t="shared" si="2"/>
        <v>18</v>
      </c>
      <c r="J40" s="39">
        <f t="shared" si="7"/>
        <v>9</v>
      </c>
      <c r="K40" s="39">
        <f t="shared" si="3"/>
        <v>9</v>
      </c>
      <c r="L40" s="39">
        <f t="shared" si="4"/>
        <v>0</v>
      </c>
      <c r="M40" s="40">
        <f t="shared" si="8"/>
        <v>65210</v>
      </c>
      <c r="N40" s="37">
        <f t="shared" si="5"/>
        <v>199950</v>
      </c>
    </row>
    <row r="41" spans="1:14" s="41" customFormat="1" ht="20.25" customHeight="1" x14ac:dyDescent="0.25">
      <c r="A41" s="1">
        <v>201</v>
      </c>
      <c r="B41" s="34">
        <v>11003</v>
      </c>
      <c r="C41" s="34">
        <v>11095</v>
      </c>
      <c r="D41" s="35">
        <f t="shared" si="0"/>
        <v>92</v>
      </c>
      <c r="E41" s="36">
        <f t="shared" si="1"/>
        <v>154376</v>
      </c>
      <c r="F41" s="37">
        <f t="shared" si="6"/>
        <v>169810</v>
      </c>
      <c r="G41" s="38">
        <v>4030</v>
      </c>
      <c r="H41" s="38">
        <v>4053</v>
      </c>
      <c r="I41" s="39">
        <f t="shared" si="2"/>
        <v>23</v>
      </c>
      <c r="J41" s="39">
        <f t="shared" si="7"/>
        <v>11.5</v>
      </c>
      <c r="K41" s="39">
        <f t="shared" si="3"/>
        <v>11.5</v>
      </c>
      <c r="L41" s="39">
        <f t="shared" si="4"/>
        <v>0</v>
      </c>
      <c r="M41" s="40">
        <f t="shared" si="8"/>
        <v>83320</v>
      </c>
      <c r="N41" s="37">
        <f t="shared" si="5"/>
        <v>253130</v>
      </c>
    </row>
    <row r="42" spans="1:14" s="41" customFormat="1" ht="20.25" customHeight="1" x14ac:dyDescent="0.25">
      <c r="A42" s="1">
        <v>202</v>
      </c>
      <c r="B42" s="34">
        <v>10453</v>
      </c>
      <c r="C42" s="34">
        <v>10512</v>
      </c>
      <c r="D42" s="35">
        <f t="shared" si="0"/>
        <v>59</v>
      </c>
      <c r="E42" s="36">
        <f t="shared" si="1"/>
        <v>99002</v>
      </c>
      <c r="F42" s="37">
        <f t="shared" si="6"/>
        <v>108900</v>
      </c>
      <c r="G42" s="38">
        <v>4030</v>
      </c>
      <c r="H42" s="38">
        <v>4053</v>
      </c>
      <c r="I42" s="39">
        <f t="shared" si="2"/>
        <v>23</v>
      </c>
      <c r="J42" s="39">
        <f t="shared" si="7"/>
        <v>11.5</v>
      </c>
      <c r="K42" s="39">
        <f t="shared" si="3"/>
        <v>11.5</v>
      </c>
      <c r="L42" s="39">
        <f t="shared" si="4"/>
        <v>0</v>
      </c>
      <c r="M42" s="40">
        <f t="shared" si="8"/>
        <v>83320</v>
      </c>
      <c r="N42" s="37">
        <f t="shared" si="5"/>
        <v>192220</v>
      </c>
    </row>
    <row r="43" spans="1:14" s="41" customFormat="1" ht="20.25" customHeight="1" x14ac:dyDescent="0.25">
      <c r="A43" s="1">
        <v>203</v>
      </c>
      <c r="B43" s="34">
        <v>10401</v>
      </c>
      <c r="C43" s="34">
        <v>10492</v>
      </c>
      <c r="D43" s="35">
        <f t="shared" si="0"/>
        <v>91</v>
      </c>
      <c r="E43" s="36">
        <f t="shared" si="1"/>
        <v>152698</v>
      </c>
      <c r="F43" s="37">
        <f t="shared" si="6"/>
        <v>167970</v>
      </c>
      <c r="G43" s="38">
        <v>3448</v>
      </c>
      <c r="H43" s="38">
        <v>3479</v>
      </c>
      <c r="I43" s="39">
        <f t="shared" si="2"/>
        <v>31</v>
      </c>
      <c r="J43" s="39">
        <f t="shared" si="7"/>
        <v>15.5</v>
      </c>
      <c r="K43" s="39">
        <f t="shared" si="3"/>
        <v>15.5</v>
      </c>
      <c r="L43" s="39">
        <f t="shared" si="4"/>
        <v>0</v>
      </c>
      <c r="M43" s="40">
        <f t="shared" si="8"/>
        <v>112300</v>
      </c>
      <c r="N43" s="37">
        <f t="shared" si="5"/>
        <v>280270</v>
      </c>
    </row>
    <row r="44" spans="1:14" s="41" customFormat="1" ht="20.25" customHeight="1" x14ac:dyDescent="0.25">
      <c r="A44" s="1">
        <v>204</v>
      </c>
      <c r="B44" s="34">
        <v>7798</v>
      </c>
      <c r="C44" s="34">
        <v>7849</v>
      </c>
      <c r="D44" s="35">
        <f t="shared" si="0"/>
        <v>51</v>
      </c>
      <c r="E44" s="36">
        <f t="shared" si="1"/>
        <v>85578</v>
      </c>
      <c r="F44" s="37">
        <f t="shared" si="6"/>
        <v>94140</v>
      </c>
      <c r="G44" s="38">
        <v>3448</v>
      </c>
      <c r="H44" s="38">
        <v>3479</v>
      </c>
      <c r="I44" s="39">
        <f t="shared" si="2"/>
        <v>31</v>
      </c>
      <c r="J44" s="39">
        <f t="shared" si="7"/>
        <v>15.5</v>
      </c>
      <c r="K44" s="39">
        <f t="shared" si="3"/>
        <v>15.5</v>
      </c>
      <c r="L44" s="39">
        <f t="shared" si="4"/>
        <v>0</v>
      </c>
      <c r="M44" s="40">
        <f t="shared" si="8"/>
        <v>112300</v>
      </c>
      <c r="N44" s="37">
        <f t="shared" si="5"/>
        <v>206440</v>
      </c>
    </row>
    <row r="45" spans="1:14" s="41" customFormat="1" ht="20.25" customHeight="1" x14ac:dyDescent="0.25">
      <c r="A45" s="1">
        <v>205</v>
      </c>
      <c r="B45" s="34">
        <v>3846</v>
      </c>
      <c r="C45" s="34">
        <v>3912</v>
      </c>
      <c r="D45" s="35">
        <f t="shared" si="0"/>
        <v>66</v>
      </c>
      <c r="E45" s="36">
        <f t="shared" si="1"/>
        <v>110748</v>
      </c>
      <c r="F45" s="37">
        <f t="shared" si="6"/>
        <v>121820</v>
      </c>
      <c r="G45" s="38">
        <v>4613</v>
      </c>
      <c r="H45" s="38">
        <v>4639</v>
      </c>
      <c r="I45" s="39">
        <f t="shared" si="2"/>
        <v>26</v>
      </c>
      <c r="J45" s="39">
        <f t="shared" si="7"/>
        <v>13</v>
      </c>
      <c r="K45" s="39">
        <f t="shared" si="3"/>
        <v>13</v>
      </c>
      <c r="L45" s="39">
        <f t="shared" si="4"/>
        <v>0</v>
      </c>
      <c r="M45" s="40">
        <f t="shared" si="8"/>
        <v>94190</v>
      </c>
      <c r="N45" s="37">
        <f t="shared" si="5"/>
        <v>216010</v>
      </c>
    </row>
    <row r="46" spans="1:14" s="41" customFormat="1" ht="20.25" customHeight="1" x14ac:dyDescent="0.25">
      <c r="A46" s="1">
        <v>206</v>
      </c>
      <c r="B46" s="34">
        <v>10398</v>
      </c>
      <c r="C46" s="34">
        <v>10467</v>
      </c>
      <c r="D46" s="35">
        <f t="shared" si="0"/>
        <v>69</v>
      </c>
      <c r="E46" s="36">
        <f t="shared" si="1"/>
        <v>115782</v>
      </c>
      <c r="F46" s="37">
        <f t="shared" si="6"/>
        <v>127360</v>
      </c>
      <c r="G46" s="38">
        <v>4613</v>
      </c>
      <c r="H46" s="38">
        <v>4639</v>
      </c>
      <c r="I46" s="39">
        <f t="shared" si="2"/>
        <v>26</v>
      </c>
      <c r="J46" s="39">
        <f t="shared" si="7"/>
        <v>13</v>
      </c>
      <c r="K46" s="39">
        <f t="shared" si="3"/>
        <v>13</v>
      </c>
      <c r="L46" s="39">
        <f t="shared" si="4"/>
        <v>0</v>
      </c>
      <c r="M46" s="40">
        <f t="shared" si="8"/>
        <v>94190</v>
      </c>
      <c r="N46" s="37">
        <f t="shared" si="5"/>
        <v>221550</v>
      </c>
    </row>
    <row r="47" spans="1:14" s="41" customFormat="1" ht="20.25" customHeight="1" x14ac:dyDescent="0.25">
      <c r="A47" s="1">
        <v>207</v>
      </c>
      <c r="B47" s="34">
        <v>11002</v>
      </c>
      <c r="C47" s="34">
        <v>11068</v>
      </c>
      <c r="D47" s="35">
        <f t="shared" si="0"/>
        <v>66</v>
      </c>
      <c r="E47" s="36">
        <f t="shared" si="1"/>
        <v>110748</v>
      </c>
      <c r="F47" s="37">
        <f t="shared" si="6"/>
        <v>121820</v>
      </c>
      <c r="G47" s="38">
        <v>4357</v>
      </c>
      <c r="H47" s="38">
        <v>4394</v>
      </c>
      <c r="I47" s="39">
        <f t="shared" si="2"/>
        <v>37</v>
      </c>
      <c r="J47" s="39">
        <f t="shared" si="7"/>
        <v>18.5</v>
      </c>
      <c r="K47" s="39">
        <f t="shared" si="3"/>
        <v>18.5</v>
      </c>
      <c r="L47" s="39">
        <f t="shared" si="4"/>
        <v>0</v>
      </c>
      <c r="M47" s="40">
        <f t="shared" si="8"/>
        <v>134030</v>
      </c>
      <c r="N47" s="37">
        <f t="shared" si="5"/>
        <v>255850</v>
      </c>
    </row>
    <row r="48" spans="1:14" s="41" customFormat="1" ht="20.25" customHeight="1" x14ac:dyDescent="0.25">
      <c r="A48" s="1">
        <v>208</v>
      </c>
      <c r="B48" s="34">
        <v>5924</v>
      </c>
      <c r="C48" s="34">
        <v>6008</v>
      </c>
      <c r="D48" s="35">
        <f t="shared" si="0"/>
        <v>84</v>
      </c>
      <c r="E48" s="36">
        <f t="shared" si="1"/>
        <v>140952</v>
      </c>
      <c r="F48" s="37">
        <f t="shared" si="6"/>
        <v>155050</v>
      </c>
      <c r="G48" s="38">
        <v>4357</v>
      </c>
      <c r="H48" s="38">
        <v>4394</v>
      </c>
      <c r="I48" s="39">
        <f t="shared" si="2"/>
        <v>37</v>
      </c>
      <c r="J48" s="39">
        <f t="shared" si="7"/>
        <v>18.5</v>
      </c>
      <c r="K48" s="39">
        <f t="shared" si="3"/>
        <v>18.5</v>
      </c>
      <c r="L48" s="39">
        <f t="shared" si="4"/>
        <v>0</v>
      </c>
      <c r="M48" s="40">
        <f t="shared" si="8"/>
        <v>134030</v>
      </c>
      <c r="N48" s="37">
        <f t="shared" si="5"/>
        <v>289080</v>
      </c>
    </row>
    <row r="49" spans="1:14" s="41" customFormat="1" ht="20.25" customHeight="1" x14ac:dyDescent="0.25">
      <c r="A49" s="1">
        <v>209</v>
      </c>
      <c r="B49" s="34">
        <v>5946</v>
      </c>
      <c r="C49" s="34">
        <v>5991</v>
      </c>
      <c r="D49" s="35">
        <f t="shared" si="0"/>
        <v>45</v>
      </c>
      <c r="E49" s="36">
        <f t="shared" si="1"/>
        <v>75510</v>
      </c>
      <c r="F49" s="37">
        <f t="shared" si="6"/>
        <v>83060</v>
      </c>
      <c r="G49" s="42">
        <v>450</v>
      </c>
      <c r="H49" s="42">
        <v>461</v>
      </c>
      <c r="I49" s="39">
        <f t="shared" si="2"/>
        <v>11</v>
      </c>
      <c r="J49" s="39">
        <f t="shared" si="7"/>
        <v>5.5</v>
      </c>
      <c r="K49" s="39">
        <f t="shared" si="3"/>
        <v>5.5</v>
      </c>
      <c r="L49" s="39">
        <f t="shared" si="4"/>
        <v>0</v>
      </c>
      <c r="M49" s="40">
        <f t="shared" si="8"/>
        <v>39850</v>
      </c>
      <c r="N49" s="37">
        <f t="shared" si="5"/>
        <v>122910</v>
      </c>
    </row>
    <row r="50" spans="1:14" s="41" customFormat="1" ht="20.25" customHeight="1" x14ac:dyDescent="0.25">
      <c r="A50" s="1">
        <v>210</v>
      </c>
      <c r="B50" s="34">
        <v>8649</v>
      </c>
      <c r="C50" s="34">
        <v>8697</v>
      </c>
      <c r="D50" s="35">
        <f t="shared" si="0"/>
        <v>48</v>
      </c>
      <c r="E50" s="36">
        <f t="shared" si="1"/>
        <v>80544</v>
      </c>
      <c r="F50" s="37">
        <f t="shared" si="6"/>
        <v>88600</v>
      </c>
      <c r="G50" s="42">
        <v>450</v>
      </c>
      <c r="H50" s="42">
        <v>461</v>
      </c>
      <c r="I50" s="39">
        <f t="shared" si="2"/>
        <v>11</v>
      </c>
      <c r="J50" s="39">
        <f t="shared" si="7"/>
        <v>5.5</v>
      </c>
      <c r="K50" s="39">
        <f t="shared" si="3"/>
        <v>5.5</v>
      </c>
      <c r="L50" s="39">
        <f t="shared" si="4"/>
        <v>0</v>
      </c>
      <c r="M50" s="40">
        <f t="shared" si="8"/>
        <v>39850</v>
      </c>
      <c r="N50" s="37">
        <f t="shared" si="5"/>
        <v>128450</v>
      </c>
    </row>
    <row r="51" spans="1:14" s="41" customFormat="1" ht="20.25" customHeight="1" x14ac:dyDescent="0.25">
      <c r="A51" s="1">
        <v>211</v>
      </c>
      <c r="B51" s="34">
        <v>5774</v>
      </c>
      <c r="C51" s="34">
        <v>5836</v>
      </c>
      <c r="D51" s="35">
        <f t="shared" si="0"/>
        <v>62</v>
      </c>
      <c r="E51" s="36">
        <f t="shared" si="1"/>
        <v>104036</v>
      </c>
      <c r="F51" s="37">
        <f t="shared" si="6"/>
        <v>114440</v>
      </c>
      <c r="G51" s="42">
        <v>3691</v>
      </c>
      <c r="H51" s="42">
        <v>3721</v>
      </c>
      <c r="I51" s="39">
        <f t="shared" si="2"/>
        <v>30</v>
      </c>
      <c r="J51" s="39">
        <f t="shared" si="7"/>
        <v>15</v>
      </c>
      <c r="K51" s="39">
        <f t="shared" si="3"/>
        <v>15</v>
      </c>
      <c r="L51" s="39">
        <f t="shared" si="4"/>
        <v>0</v>
      </c>
      <c r="M51" s="40">
        <f t="shared" si="8"/>
        <v>108680</v>
      </c>
      <c r="N51" s="37">
        <f t="shared" si="5"/>
        <v>223120</v>
      </c>
    </row>
    <row r="52" spans="1:14" s="41" customFormat="1" ht="20.25" customHeight="1" x14ac:dyDescent="0.25">
      <c r="A52" s="1">
        <v>212</v>
      </c>
      <c r="B52" s="34">
        <v>10018</v>
      </c>
      <c r="C52" s="34">
        <v>10093</v>
      </c>
      <c r="D52" s="35">
        <f t="shared" si="0"/>
        <v>75</v>
      </c>
      <c r="E52" s="36">
        <f t="shared" si="1"/>
        <v>125850</v>
      </c>
      <c r="F52" s="37">
        <f t="shared" si="6"/>
        <v>138440</v>
      </c>
      <c r="G52" s="42">
        <v>3691</v>
      </c>
      <c r="H52" s="42">
        <v>3721</v>
      </c>
      <c r="I52" s="39">
        <f t="shared" si="2"/>
        <v>30</v>
      </c>
      <c r="J52" s="39">
        <f t="shared" si="7"/>
        <v>15</v>
      </c>
      <c r="K52" s="39">
        <f t="shared" si="3"/>
        <v>15</v>
      </c>
      <c r="L52" s="39">
        <f t="shared" si="4"/>
        <v>0</v>
      </c>
      <c r="M52" s="40">
        <f t="shared" si="8"/>
        <v>108680</v>
      </c>
      <c r="N52" s="37">
        <f t="shared" si="5"/>
        <v>247120</v>
      </c>
    </row>
    <row r="53" spans="1:14" s="41" customFormat="1" ht="20.25" customHeight="1" x14ac:dyDescent="0.25">
      <c r="A53" s="1">
        <v>213</v>
      </c>
      <c r="B53" s="34">
        <v>7994</v>
      </c>
      <c r="C53" s="34">
        <v>8045</v>
      </c>
      <c r="D53" s="35">
        <f t="shared" si="0"/>
        <v>51</v>
      </c>
      <c r="E53" s="36">
        <f t="shared" si="1"/>
        <v>85578</v>
      </c>
      <c r="F53" s="37">
        <f t="shared" si="6"/>
        <v>94140</v>
      </c>
      <c r="G53" s="38">
        <v>3758</v>
      </c>
      <c r="H53" s="38">
        <v>3785</v>
      </c>
      <c r="I53" s="39">
        <f t="shared" si="2"/>
        <v>27</v>
      </c>
      <c r="J53" s="39">
        <f t="shared" si="7"/>
        <v>13.5</v>
      </c>
      <c r="K53" s="39">
        <f t="shared" si="3"/>
        <v>13.5</v>
      </c>
      <c r="L53" s="39">
        <f t="shared" si="4"/>
        <v>0</v>
      </c>
      <c r="M53" s="40">
        <f t="shared" si="8"/>
        <v>97810</v>
      </c>
      <c r="N53" s="37">
        <f t="shared" si="5"/>
        <v>191950</v>
      </c>
    </row>
    <row r="54" spans="1:14" s="41" customFormat="1" ht="20.25" customHeight="1" x14ac:dyDescent="0.25">
      <c r="A54" s="1">
        <v>214</v>
      </c>
      <c r="B54" s="34">
        <v>8802</v>
      </c>
      <c r="C54" s="34">
        <v>8874</v>
      </c>
      <c r="D54" s="35">
        <f t="shared" si="0"/>
        <v>72</v>
      </c>
      <c r="E54" s="36">
        <f t="shared" si="1"/>
        <v>120816</v>
      </c>
      <c r="F54" s="37">
        <f t="shared" si="6"/>
        <v>132900</v>
      </c>
      <c r="G54" s="38">
        <v>3758</v>
      </c>
      <c r="H54" s="38">
        <v>3785</v>
      </c>
      <c r="I54" s="39">
        <f t="shared" si="2"/>
        <v>27</v>
      </c>
      <c r="J54" s="39">
        <f t="shared" si="7"/>
        <v>13.5</v>
      </c>
      <c r="K54" s="39">
        <f t="shared" si="3"/>
        <v>13.5</v>
      </c>
      <c r="L54" s="39">
        <f t="shared" si="4"/>
        <v>0</v>
      </c>
      <c r="M54" s="40">
        <f t="shared" si="8"/>
        <v>97810</v>
      </c>
      <c r="N54" s="37">
        <f t="shared" si="5"/>
        <v>230710</v>
      </c>
    </row>
    <row r="55" spans="1:14" s="41" customFormat="1" ht="20.25" customHeight="1" x14ac:dyDescent="0.25">
      <c r="A55" s="1">
        <v>216</v>
      </c>
      <c r="B55" s="34">
        <v>10684</v>
      </c>
      <c r="C55" s="34">
        <v>10761</v>
      </c>
      <c r="D55" s="35">
        <f t="shared" si="0"/>
        <v>77</v>
      </c>
      <c r="E55" s="36">
        <f t="shared" si="1"/>
        <v>129206</v>
      </c>
      <c r="F55" s="37">
        <f t="shared" si="6"/>
        <v>142130</v>
      </c>
      <c r="G55" s="38">
        <v>3448</v>
      </c>
      <c r="H55" s="38">
        <v>3472</v>
      </c>
      <c r="I55" s="39">
        <f t="shared" si="2"/>
        <v>24</v>
      </c>
      <c r="J55" s="39">
        <f t="shared" si="7"/>
        <v>12</v>
      </c>
      <c r="K55" s="39">
        <f t="shared" si="3"/>
        <v>12</v>
      </c>
      <c r="L55" s="39">
        <f t="shared" si="4"/>
        <v>0</v>
      </c>
      <c r="M55" s="40">
        <f t="shared" si="8"/>
        <v>86940</v>
      </c>
      <c r="N55" s="37">
        <f t="shared" si="5"/>
        <v>229070</v>
      </c>
    </row>
    <row r="56" spans="1:14" s="41" customFormat="1" ht="20.25" customHeight="1" x14ac:dyDescent="0.25">
      <c r="A56" s="1">
        <v>217</v>
      </c>
      <c r="B56" s="34">
        <v>8457</v>
      </c>
      <c r="C56" s="34">
        <v>8502</v>
      </c>
      <c r="D56" s="35">
        <f t="shared" si="0"/>
        <v>45</v>
      </c>
      <c r="E56" s="36">
        <f t="shared" si="1"/>
        <v>75510</v>
      </c>
      <c r="F56" s="37">
        <f t="shared" si="6"/>
        <v>83060</v>
      </c>
      <c r="G56" s="38">
        <v>3448</v>
      </c>
      <c r="H56" s="38">
        <v>3472</v>
      </c>
      <c r="I56" s="39">
        <f t="shared" si="2"/>
        <v>24</v>
      </c>
      <c r="J56" s="39">
        <f t="shared" si="7"/>
        <v>12</v>
      </c>
      <c r="K56" s="39">
        <f t="shared" si="3"/>
        <v>12</v>
      </c>
      <c r="L56" s="39">
        <f t="shared" si="4"/>
        <v>0</v>
      </c>
      <c r="M56" s="40">
        <f t="shared" si="8"/>
        <v>86940</v>
      </c>
      <c r="N56" s="37">
        <f t="shared" si="5"/>
        <v>170000</v>
      </c>
    </row>
    <row r="57" spans="1:14" s="41" customFormat="1" ht="20.25" customHeight="1" x14ac:dyDescent="0.25">
      <c r="A57" s="1">
        <v>218</v>
      </c>
      <c r="B57" s="34">
        <v>8382</v>
      </c>
      <c r="C57" s="34">
        <v>8439</v>
      </c>
      <c r="D57" s="35">
        <f t="shared" si="0"/>
        <v>57</v>
      </c>
      <c r="E57" s="36">
        <f t="shared" si="1"/>
        <v>95646</v>
      </c>
      <c r="F57" s="37">
        <f t="shared" si="6"/>
        <v>105210</v>
      </c>
      <c r="G57" s="38">
        <v>271</v>
      </c>
      <c r="H57" s="38">
        <v>296</v>
      </c>
      <c r="I57" s="39">
        <f t="shared" si="2"/>
        <v>25</v>
      </c>
      <c r="J57" s="39">
        <f t="shared" si="7"/>
        <v>12.5</v>
      </c>
      <c r="K57" s="39">
        <f t="shared" si="3"/>
        <v>12.5</v>
      </c>
      <c r="L57" s="39">
        <f t="shared" si="4"/>
        <v>0</v>
      </c>
      <c r="M57" s="40">
        <f t="shared" si="8"/>
        <v>90560</v>
      </c>
      <c r="N57" s="37">
        <f t="shared" si="5"/>
        <v>195770</v>
      </c>
    </row>
    <row r="58" spans="1:14" s="41" customFormat="1" ht="20.25" customHeight="1" x14ac:dyDescent="0.25">
      <c r="A58" s="1">
        <v>219</v>
      </c>
      <c r="B58" s="34">
        <v>10197</v>
      </c>
      <c r="C58" s="34">
        <v>10292</v>
      </c>
      <c r="D58" s="35">
        <f t="shared" si="0"/>
        <v>95</v>
      </c>
      <c r="E58" s="36">
        <f t="shared" si="1"/>
        <v>159410</v>
      </c>
      <c r="F58" s="37">
        <f t="shared" si="6"/>
        <v>175350</v>
      </c>
      <c r="G58" s="38">
        <v>271</v>
      </c>
      <c r="H58" s="38">
        <v>296</v>
      </c>
      <c r="I58" s="39">
        <f t="shared" si="2"/>
        <v>25</v>
      </c>
      <c r="J58" s="39">
        <f t="shared" si="7"/>
        <v>12.5</v>
      </c>
      <c r="K58" s="39">
        <f t="shared" si="3"/>
        <v>12.5</v>
      </c>
      <c r="L58" s="39">
        <f t="shared" si="4"/>
        <v>0</v>
      </c>
      <c r="M58" s="40">
        <f t="shared" si="8"/>
        <v>90560</v>
      </c>
      <c r="N58" s="37">
        <f t="shared" si="5"/>
        <v>265910</v>
      </c>
    </row>
    <row r="59" spans="1:14" s="41" customFormat="1" ht="20.25" customHeight="1" x14ac:dyDescent="0.25">
      <c r="A59" s="1">
        <v>221</v>
      </c>
      <c r="B59" s="34">
        <v>9196</v>
      </c>
      <c r="C59" s="34">
        <v>9258</v>
      </c>
      <c r="D59" s="35">
        <f t="shared" si="0"/>
        <v>62</v>
      </c>
      <c r="E59" s="36">
        <f t="shared" si="1"/>
        <v>104036</v>
      </c>
      <c r="F59" s="37">
        <f t="shared" si="6"/>
        <v>114440</v>
      </c>
      <c r="G59" s="38">
        <v>4047</v>
      </c>
      <c r="H59" s="38">
        <v>4091</v>
      </c>
      <c r="I59" s="39">
        <f t="shared" si="2"/>
        <v>44</v>
      </c>
      <c r="J59" s="39">
        <f t="shared" si="7"/>
        <v>22</v>
      </c>
      <c r="K59" s="39">
        <f t="shared" si="3"/>
        <v>22</v>
      </c>
      <c r="L59" s="39">
        <f t="shared" si="4"/>
        <v>0</v>
      </c>
      <c r="M59" s="40">
        <f t="shared" si="8"/>
        <v>159390</v>
      </c>
      <c r="N59" s="37">
        <f t="shared" si="5"/>
        <v>273830</v>
      </c>
    </row>
    <row r="60" spans="1:14" s="41" customFormat="1" ht="20.25" customHeight="1" x14ac:dyDescent="0.25">
      <c r="A60" s="1">
        <v>222</v>
      </c>
      <c r="B60" s="34">
        <v>9147</v>
      </c>
      <c r="C60" s="34">
        <v>9219</v>
      </c>
      <c r="D60" s="35">
        <f t="shared" si="0"/>
        <v>72</v>
      </c>
      <c r="E60" s="36">
        <f t="shared" si="1"/>
        <v>120816</v>
      </c>
      <c r="F60" s="37">
        <f t="shared" si="6"/>
        <v>132900</v>
      </c>
      <c r="G60" s="38">
        <v>4047</v>
      </c>
      <c r="H60" s="38">
        <v>4091</v>
      </c>
      <c r="I60" s="39">
        <f t="shared" si="2"/>
        <v>44</v>
      </c>
      <c r="J60" s="39">
        <f t="shared" si="7"/>
        <v>22</v>
      </c>
      <c r="K60" s="39">
        <f t="shared" si="3"/>
        <v>22</v>
      </c>
      <c r="L60" s="39">
        <f t="shared" si="4"/>
        <v>0</v>
      </c>
      <c r="M60" s="40">
        <f t="shared" si="8"/>
        <v>159390</v>
      </c>
      <c r="N60" s="37">
        <f t="shared" si="5"/>
        <v>292290</v>
      </c>
    </row>
    <row r="61" spans="1:14" s="41" customFormat="1" ht="20.25" customHeight="1" x14ac:dyDescent="0.25">
      <c r="A61" s="1">
        <v>223</v>
      </c>
      <c r="B61" s="43">
        <v>9444</v>
      </c>
      <c r="C61" s="43">
        <v>9531</v>
      </c>
      <c r="D61" s="35">
        <f t="shared" si="0"/>
        <v>87</v>
      </c>
      <c r="E61" s="36">
        <f t="shared" si="1"/>
        <v>145986</v>
      </c>
      <c r="F61" s="37">
        <f t="shared" si="6"/>
        <v>160580</v>
      </c>
      <c r="G61" s="38">
        <v>4317</v>
      </c>
      <c r="H61" s="38">
        <v>4346</v>
      </c>
      <c r="I61" s="39">
        <f t="shared" si="2"/>
        <v>29</v>
      </c>
      <c r="J61" s="39">
        <f t="shared" si="7"/>
        <v>14.5</v>
      </c>
      <c r="K61" s="39">
        <f t="shared" si="3"/>
        <v>14.5</v>
      </c>
      <c r="L61" s="39">
        <f t="shared" si="4"/>
        <v>0</v>
      </c>
      <c r="M61" s="40">
        <f t="shared" si="8"/>
        <v>105050</v>
      </c>
      <c r="N61" s="37">
        <f t="shared" si="5"/>
        <v>265630</v>
      </c>
    </row>
    <row r="62" spans="1:14" s="41" customFormat="1" ht="20.25" customHeight="1" x14ac:dyDescent="0.25">
      <c r="A62" s="1">
        <v>224</v>
      </c>
      <c r="B62" s="34">
        <v>8167</v>
      </c>
      <c r="C62" s="34">
        <v>8233</v>
      </c>
      <c r="D62" s="35">
        <f t="shared" si="0"/>
        <v>66</v>
      </c>
      <c r="E62" s="36">
        <f t="shared" si="1"/>
        <v>110748</v>
      </c>
      <c r="F62" s="37">
        <f t="shared" si="6"/>
        <v>121820</v>
      </c>
      <c r="G62" s="38">
        <v>4317</v>
      </c>
      <c r="H62" s="38">
        <v>4346</v>
      </c>
      <c r="I62" s="39">
        <f t="shared" si="2"/>
        <v>29</v>
      </c>
      <c r="J62" s="39">
        <f t="shared" si="7"/>
        <v>14.5</v>
      </c>
      <c r="K62" s="39">
        <f t="shared" si="3"/>
        <v>14.5</v>
      </c>
      <c r="L62" s="39">
        <f t="shared" si="4"/>
        <v>0</v>
      </c>
      <c r="M62" s="40">
        <f t="shared" si="8"/>
        <v>105050</v>
      </c>
      <c r="N62" s="37">
        <f t="shared" si="5"/>
        <v>226870</v>
      </c>
    </row>
    <row r="63" spans="1:14" s="41" customFormat="1" ht="20.25" customHeight="1" x14ac:dyDescent="0.25">
      <c r="A63" s="1">
        <v>226</v>
      </c>
      <c r="B63" s="34">
        <v>8443</v>
      </c>
      <c r="C63" s="34">
        <v>8498</v>
      </c>
      <c r="D63" s="35">
        <f t="shared" si="0"/>
        <v>55</v>
      </c>
      <c r="E63" s="36">
        <f t="shared" si="1"/>
        <v>92290</v>
      </c>
      <c r="F63" s="37">
        <f t="shared" si="6"/>
        <v>101520</v>
      </c>
      <c r="G63" s="38">
        <v>3797</v>
      </c>
      <c r="H63" s="38">
        <v>3830</v>
      </c>
      <c r="I63" s="39">
        <f t="shared" si="2"/>
        <v>33</v>
      </c>
      <c r="J63" s="39">
        <f t="shared" si="7"/>
        <v>16.5</v>
      </c>
      <c r="K63" s="39">
        <f t="shared" si="3"/>
        <v>16.5</v>
      </c>
      <c r="L63" s="39">
        <f t="shared" si="4"/>
        <v>0</v>
      </c>
      <c r="M63" s="40">
        <f t="shared" si="8"/>
        <v>119540</v>
      </c>
      <c r="N63" s="37">
        <f t="shared" si="5"/>
        <v>221060</v>
      </c>
    </row>
    <row r="64" spans="1:14" s="41" customFormat="1" ht="20.25" customHeight="1" x14ac:dyDescent="0.25">
      <c r="A64" s="1">
        <v>227</v>
      </c>
      <c r="B64" s="34">
        <v>10955</v>
      </c>
      <c r="C64" s="34">
        <v>11047</v>
      </c>
      <c r="D64" s="35">
        <f t="shared" si="0"/>
        <v>92</v>
      </c>
      <c r="E64" s="36">
        <f t="shared" si="1"/>
        <v>154376</v>
      </c>
      <c r="F64" s="37">
        <f t="shared" si="6"/>
        <v>169810</v>
      </c>
      <c r="G64" s="38">
        <v>3797</v>
      </c>
      <c r="H64" s="38">
        <v>3830</v>
      </c>
      <c r="I64" s="39">
        <f t="shared" si="2"/>
        <v>33</v>
      </c>
      <c r="J64" s="39">
        <f t="shared" si="7"/>
        <v>16.5</v>
      </c>
      <c r="K64" s="39">
        <f t="shared" si="3"/>
        <v>16.5</v>
      </c>
      <c r="L64" s="39">
        <f t="shared" si="4"/>
        <v>0</v>
      </c>
      <c r="M64" s="40">
        <f t="shared" si="8"/>
        <v>119540</v>
      </c>
      <c r="N64" s="37">
        <f t="shared" si="5"/>
        <v>289350</v>
      </c>
    </row>
    <row r="65" spans="1:14" s="41" customFormat="1" ht="20.25" customHeight="1" x14ac:dyDescent="0.25">
      <c r="A65" s="1">
        <v>301</v>
      </c>
      <c r="B65" s="34">
        <v>10586</v>
      </c>
      <c r="C65" s="34">
        <v>10714</v>
      </c>
      <c r="D65" s="35">
        <f t="shared" si="0"/>
        <v>128</v>
      </c>
      <c r="E65" s="36">
        <f t="shared" si="1"/>
        <v>216352</v>
      </c>
      <c r="F65" s="37">
        <f t="shared" si="6"/>
        <v>237990</v>
      </c>
      <c r="G65" s="38">
        <v>3550</v>
      </c>
      <c r="H65" s="38">
        <v>3578</v>
      </c>
      <c r="I65" s="39">
        <f t="shared" si="2"/>
        <v>28</v>
      </c>
      <c r="J65" s="39">
        <f t="shared" si="7"/>
        <v>14</v>
      </c>
      <c r="K65" s="39">
        <f t="shared" si="3"/>
        <v>14</v>
      </c>
      <c r="L65" s="39">
        <f t="shared" si="4"/>
        <v>0</v>
      </c>
      <c r="M65" s="40">
        <f t="shared" si="8"/>
        <v>101430</v>
      </c>
      <c r="N65" s="37">
        <f t="shared" si="5"/>
        <v>339420</v>
      </c>
    </row>
    <row r="66" spans="1:14" s="41" customFormat="1" ht="20.25" customHeight="1" x14ac:dyDescent="0.25">
      <c r="A66" s="1">
        <v>302</v>
      </c>
      <c r="B66" s="34">
        <v>9575</v>
      </c>
      <c r="C66" s="34">
        <v>9652</v>
      </c>
      <c r="D66" s="35">
        <f t="shared" si="0"/>
        <v>77</v>
      </c>
      <c r="E66" s="36">
        <f t="shared" si="1"/>
        <v>129206</v>
      </c>
      <c r="F66" s="37">
        <f t="shared" si="6"/>
        <v>142130</v>
      </c>
      <c r="G66" s="38">
        <v>3550</v>
      </c>
      <c r="H66" s="38">
        <v>3578</v>
      </c>
      <c r="I66" s="39">
        <f t="shared" si="2"/>
        <v>28</v>
      </c>
      <c r="J66" s="39">
        <f t="shared" si="7"/>
        <v>14</v>
      </c>
      <c r="K66" s="39">
        <f t="shared" si="3"/>
        <v>14</v>
      </c>
      <c r="L66" s="39">
        <f t="shared" si="4"/>
        <v>0</v>
      </c>
      <c r="M66" s="40">
        <f t="shared" si="8"/>
        <v>101430</v>
      </c>
      <c r="N66" s="37">
        <f t="shared" si="5"/>
        <v>243560</v>
      </c>
    </row>
    <row r="67" spans="1:14" s="41" customFormat="1" ht="20.25" customHeight="1" x14ac:dyDescent="0.25">
      <c r="A67" s="1">
        <v>303</v>
      </c>
      <c r="B67" s="34">
        <v>8544</v>
      </c>
      <c r="C67" s="34">
        <v>8616</v>
      </c>
      <c r="D67" s="35">
        <f t="shared" si="0"/>
        <v>72</v>
      </c>
      <c r="E67" s="36">
        <f t="shared" si="1"/>
        <v>120816</v>
      </c>
      <c r="F67" s="37">
        <f t="shared" si="6"/>
        <v>132900</v>
      </c>
      <c r="G67" s="38">
        <v>86</v>
      </c>
      <c r="H67" s="38">
        <v>105</v>
      </c>
      <c r="I67" s="39">
        <f t="shared" si="2"/>
        <v>19</v>
      </c>
      <c r="J67" s="39">
        <f t="shared" si="7"/>
        <v>9.5</v>
      </c>
      <c r="K67" s="39">
        <f t="shared" si="3"/>
        <v>9.5</v>
      </c>
      <c r="L67" s="39">
        <f t="shared" si="4"/>
        <v>0</v>
      </c>
      <c r="M67" s="40">
        <f t="shared" si="8"/>
        <v>68830</v>
      </c>
      <c r="N67" s="37">
        <f t="shared" si="5"/>
        <v>201730</v>
      </c>
    </row>
    <row r="68" spans="1:14" s="41" customFormat="1" ht="20.25" customHeight="1" x14ac:dyDescent="0.25">
      <c r="A68" s="1">
        <v>304</v>
      </c>
      <c r="B68" s="34">
        <v>8473</v>
      </c>
      <c r="C68" s="34">
        <v>8528</v>
      </c>
      <c r="D68" s="35">
        <f t="shared" si="0"/>
        <v>55</v>
      </c>
      <c r="E68" s="36">
        <f t="shared" si="1"/>
        <v>92290</v>
      </c>
      <c r="F68" s="37">
        <f t="shared" si="6"/>
        <v>101520</v>
      </c>
      <c r="G68" s="38">
        <v>86</v>
      </c>
      <c r="H68" s="38">
        <v>105</v>
      </c>
      <c r="I68" s="39">
        <f t="shared" si="2"/>
        <v>19</v>
      </c>
      <c r="J68" s="39">
        <f t="shared" si="7"/>
        <v>9.5</v>
      </c>
      <c r="K68" s="39">
        <f t="shared" si="3"/>
        <v>9.5</v>
      </c>
      <c r="L68" s="39">
        <f t="shared" si="4"/>
        <v>0</v>
      </c>
      <c r="M68" s="40">
        <f t="shared" si="8"/>
        <v>68830</v>
      </c>
      <c r="N68" s="37">
        <f t="shared" si="5"/>
        <v>170350</v>
      </c>
    </row>
    <row r="69" spans="1:14" s="41" customFormat="1" ht="20.25" customHeight="1" x14ac:dyDescent="0.25">
      <c r="A69" s="1">
        <v>305</v>
      </c>
      <c r="B69" s="34">
        <v>9914</v>
      </c>
      <c r="C69" s="34">
        <v>9977</v>
      </c>
      <c r="D69" s="35">
        <f t="shared" si="0"/>
        <v>63</v>
      </c>
      <c r="E69" s="36">
        <f t="shared" si="1"/>
        <v>105714</v>
      </c>
      <c r="F69" s="37">
        <f t="shared" si="6"/>
        <v>116290</v>
      </c>
      <c r="G69" s="38">
        <v>4081</v>
      </c>
      <c r="H69" s="38">
        <v>4103</v>
      </c>
      <c r="I69" s="39">
        <f t="shared" si="2"/>
        <v>22</v>
      </c>
      <c r="J69" s="39">
        <f t="shared" si="7"/>
        <v>11</v>
      </c>
      <c r="K69" s="39">
        <f t="shared" si="3"/>
        <v>11</v>
      </c>
      <c r="L69" s="39">
        <f t="shared" si="4"/>
        <v>0</v>
      </c>
      <c r="M69" s="40">
        <f t="shared" si="8"/>
        <v>79700</v>
      </c>
      <c r="N69" s="37">
        <f t="shared" si="5"/>
        <v>195990</v>
      </c>
    </row>
    <row r="70" spans="1:14" s="41" customFormat="1" ht="20.25" customHeight="1" x14ac:dyDescent="0.25">
      <c r="A70" s="1">
        <v>306</v>
      </c>
      <c r="B70" s="34">
        <v>8404</v>
      </c>
      <c r="C70" s="34">
        <v>8480</v>
      </c>
      <c r="D70" s="35">
        <f t="shared" si="0"/>
        <v>76</v>
      </c>
      <c r="E70" s="36">
        <f t="shared" si="1"/>
        <v>127528</v>
      </c>
      <c r="F70" s="37">
        <f t="shared" si="6"/>
        <v>140280</v>
      </c>
      <c r="G70" s="38">
        <v>4081</v>
      </c>
      <c r="H70" s="38">
        <v>4103</v>
      </c>
      <c r="I70" s="39">
        <f t="shared" si="2"/>
        <v>22</v>
      </c>
      <c r="J70" s="39">
        <f t="shared" si="7"/>
        <v>11</v>
      </c>
      <c r="K70" s="39">
        <f t="shared" si="3"/>
        <v>11</v>
      </c>
      <c r="L70" s="39">
        <f t="shared" si="4"/>
        <v>0</v>
      </c>
      <c r="M70" s="40">
        <f t="shared" si="8"/>
        <v>79700</v>
      </c>
      <c r="N70" s="37">
        <f t="shared" si="5"/>
        <v>219980</v>
      </c>
    </row>
    <row r="71" spans="1:14" s="41" customFormat="1" ht="20.25" customHeight="1" x14ac:dyDescent="0.25">
      <c r="A71" s="1">
        <v>307</v>
      </c>
      <c r="B71" s="34">
        <v>8744</v>
      </c>
      <c r="C71" s="34">
        <v>8806</v>
      </c>
      <c r="D71" s="35">
        <f t="shared" si="0"/>
        <v>62</v>
      </c>
      <c r="E71" s="36">
        <f t="shared" si="1"/>
        <v>104036</v>
      </c>
      <c r="F71" s="37">
        <f t="shared" si="6"/>
        <v>114440</v>
      </c>
      <c r="G71" s="38">
        <v>3809</v>
      </c>
      <c r="H71" s="38">
        <v>3839</v>
      </c>
      <c r="I71" s="39">
        <f t="shared" si="2"/>
        <v>30</v>
      </c>
      <c r="J71" s="39">
        <f t="shared" si="7"/>
        <v>15</v>
      </c>
      <c r="K71" s="39">
        <f t="shared" si="3"/>
        <v>15</v>
      </c>
      <c r="L71" s="39">
        <f t="shared" si="4"/>
        <v>0</v>
      </c>
      <c r="M71" s="40">
        <f t="shared" si="8"/>
        <v>108680</v>
      </c>
      <c r="N71" s="37">
        <f t="shared" si="5"/>
        <v>223120</v>
      </c>
    </row>
    <row r="72" spans="1:14" s="41" customFormat="1" ht="20.25" customHeight="1" x14ac:dyDescent="0.25">
      <c r="A72" s="1">
        <v>308</v>
      </c>
      <c r="B72" s="34">
        <v>8968</v>
      </c>
      <c r="C72" s="34">
        <v>9024</v>
      </c>
      <c r="D72" s="35">
        <f t="shared" si="0"/>
        <v>56</v>
      </c>
      <c r="E72" s="36">
        <f t="shared" si="1"/>
        <v>93968</v>
      </c>
      <c r="F72" s="37">
        <f t="shared" si="6"/>
        <v>103360</v>
      </c>
      <c r="G72" s="38">
        <v>3809</v>
      </c>
      <c r="H72" s="38">
        <v>3839</v>
      </c>
      <c r="I72" s="39">
        <f t="shared" si="2"/>
        <v>30</v>
      </c>
      <c r="J72" s="39">
        <f t="shared" si="7"/>
        <v>15</v>
      </c>
      <c r="K72" s="39">
        <f t="shared" si="3"/>
        <v>15</v>
      </c>
      <c r="L72" s="39">
        <f t="shared" si="4"/>
        <v>0</v>
      </c>
      <c r="M72" s="40">
        <f t="shared" si="8"/>
        <v>108680</v>
      </c>
      <c r="N72" s="37">
        <f t="shared" si="5"/>
        <v>212040</v>
      </c>
    </row>
    <row r="73" spans="1:14" s="41" customFormat="1" ht="20.25" customHeight="1" x14ac:dyDescent="0.25">
      <c r="A73" s="1">
        <v>309</v>
      </c>
      <c r="B73" s="34">
        <v>8640</v>
      </c>
      <c r="C73" s="34">
        <v>8710</v>
      </c>
      <c r="D73" s="35">
        <f t="shared" si="0"/>
        <v>70</v>
      </c>
      <c r="E73" s="36">
        <f t="shared" si="1"/>
        <v>117460</v>
      </c>
      <c r="F73" s="37">
        <f t="shared" si="6"/>
        <v>129210</v>
      </c>
      <c r="G73" s="38">
        <v>3840</v>
      </c>
      <c r="H73" s="38">
        <v>3867</v>
      </c>
      <c r="I73" s="39">
        <f t="shared" si="2"/>
        <v>27</v>
      </c>
      <c r="J73" s="39">
        <f t="shared" si="7"/>
        <v>13.5</v>
      </c>
      <c r="K73" s="39">
        <f t="shared" si="3"/>
        <v>13.5</v>
      </c>
      <c r="L73" s="39">
        <f t="shared" si="4"/>
        <v>0</v>
      </c>
      <c r="M73" s="40">
        <f t="shared" si="8"/>
        <v>97810</v>
      </c>
      <c r="N73" s="37">
        <f t="shared" si="5"/>
        <v>227020</v>
      </c>
    </row>
    <row r="74" spans="1:14" s="41" customFormat="1" ht="20.25" customHeight="1" x14ac:dyDescent="0.25">
      <c r="A74" s="1">
        <v>310</v>
      </c>
      <c r="B74" s="34">
        <v>8277</v>
      </c>
      <c r="C74" s="34">
        <v>8346</v>
      </c>
      <c r="D74" s="35">
        <f t="shared" si="0"/>
        <v>69</v>
      </c>
      <c r="E74" s="36">
        <f t="shared" si="1"/>
        <v>115782</v>
      </c>
      <c r="F74" s="37">
        <f t="shared" si="6"/>
        <v>127360</v>
      </c>
      <c r="G74" s="38">
        <v>3840</v>
      </c>
      <c r="H74" s="38">
        <v>3867</v>
      </c>
      <c r="I74" s="39">
        <f t="shared" si="2"/>
        <v>27</v>
      </c>
      <c r="J74" s="39">
        <f t="shared" si="7"/>
        <v>13.5</v>
      </c>
      <c r="K74" s="39">
        <f t="shared" si="3"/>
        <v>13.5</v>
      </c>
      <c r="L74" s="39">
        <f t="shared" si="4"/>
        <v>0</v>
      </c>
      <c r="M74" s="40">
        <f t="shared" si="8"/>
        <v>97810</v>
      </c>
      <c r="N74" s="37">
        <f t="shared" si="5"/>
        <v>225170</v>
      </c>
    </row>
    <row r="75" spans="1:14" s="41" customFormat="1" ht="20.25" customHeight="1" x14ac:dyDescent="0.25">
      <c r="A75" s="1">
        <v>311</v>
      </c>
      <c r="B75" s="34">
        <v>9767</v>
      </c>
      <c r="C75" s="34">
        <v>9826</v>
      </c>
      <c r="D75" s="35">
        <f t="shared" si="0"/>
        <v>59</v>
      </c>
      <c r="E75" s="36">
        <f t="shared" si="1"/>
        <v>99002</v>
      </c>
      <c r="F75" s="37">
        <f t="shared" si="6"/>
        <v>108900</v>
      </c>
      <c r="G75" s="38">
        <v>4170</v>
      </c>
      <c r="H75" s="38">
        <v>4191</v>
      </c>
      <c r="I75" s="39">
        <f t="shared" si="2"/>
        <v>21</v>
      </c>
      <c r="J75" s="39">
        <f t="shared" si="7"/>
        <v>10.5</v>
      </c>
      <c r="K75" s="39">
        <f t="shared" si="3"/>
        <v>10.5</v>
      </c>
      <c r="L75" s="39">
        <f t="shared" si="4"/>
        <v>0</v>
      </c>
      <c r="M75" s="40">
        <f t="shared" si="8"/>
        <v>76070</v>
      </c>
      <c r="N75" s="37">
        <f t="shared" si="5"/>
        <v>184970</v>
      </c>
    </row>
    <row r="76" spans="1:14" s="41" customFormat="1" ht="20.25" customHeight="1" x14ac:dyDescent="0.25">
      <c r="A76" s="1">
        <v>312</v>
      </c>
      <c r="B76" s="34">
        <v>12105</v>
      </c>
      <c r="C76" s="34">
        <v>12151</v>
      </c>
      <c r="D76" s="35">
        <f t="shared" si="0"/>
        <v>46</v>
      </c>
      <c r="E76" s="36">
        <f t="shared" si="1"/>
        <v>77188</v>
      </c>
      <c r="F76" s="37">
        <f t="shared" si="6"/>
        <v>84910</v>
      </c>
      <c r="G76" s="38">
        <v>4170</v>
      </c>
      <c r="H76" s="38">
        <v>4191</v>
      </c>
      <c r="I76" s="39">
        <f t="shared" si="2"/>
        <v>21</v>
      </c>
      <c r="J76" s="39">
        <f t="shared" si="7"/>
        <v>10.5</v>
      </c>
      <c r="K76" s="39">
        <f t="shared" si="3"/>
        <v>10.5</v>
      </c>
      <c r="L76" s="39">
        <f t="shared" si="4"/>
        <v>0</v>
      </c>
      <c r="M76" s="40">
        <f t="shared" si="8"/>
        <v>76070</v>
      </c>
      <c r="N76" s="37">
        <f t="shared" si="5"/>
        <v>160980</v>
      </c>
    </row>
    <row r="77" spans="1:14" s="41" customFormat="1" ht="20.25" customHeight="1" x14ac:dyDescent="0.25">
      <c r="A77" s="1">
        <v>313</v>
      </c>
      <c r="B77" s="34">
        <v>4690</v>
      </c>
      <c r="C77" s="34">
        <v>4764</v>
      </c>
      <c r="D77" s="35">
        <f t="shared" si="0"/>
        <v>74</v>
      </c>
      <c r="E77" s="36">
        <f t="shared" si="1"/>
        <v>124172</v>
      </c>
      <c r="F77" s="37">
        <f t="shared" si="6"/>
        <v>136590</v>
      </c>
      <c r="G77" s="38">
        <v>4203</v>
      </c>
      <c r="H77" s="38">
        <v>4237</v>
      </c>
      <c r="I77" s="39">
        <f t="shared" si="2"/>
        <v>34</v>
      </c>
      <c r="J77" s="39">
        <f t="shared" si="7"/>
        <v>17</v>
      </c>
      <c r="K77" s="39">
        <f t="shared" si="3"/>
        <v>17</v>
      </c>
      <c r="L77" s="39">
        <f t="shared" si="4"/>
        <v>0</v>
      </c>
      <c r="M77" s="40">
        <f t="shared" si="8"/>
        <v>123170</v>
      </c>
      <c r="N77" s="37">
        <f t="shared" si="5"/>
        <v>259760</v>
      </c>
    </row>
    <row r="78" spans="1:14" s="41" customFormat="1" ht="20.25" customHeight="1" x14ac:dyDescent="0.25">
      <c r="A78" s="1">
        <v>314</v>
      </c>
      <c r="B78" s="34">
        <v>7283</v>
      </c>
      <c r="C78" s="34">
        <v>7338</v>
      </c>
      <c r="D78" s="35">
        <f t="shared" si="0"/>
        <v>55</v>
      </c>
      <c r="E78" s="36">
        <f t="shared" si="1"/>
        <v>92290</v>
      </c>
      <c r="F78" s="37">
        <f t="shared" si="6"/>
        <v>101520</v>
      </c>
      <c r="G78" s="38">
        <v>4203</v>
      </c>
      <c r="H78" s="38">
        <v>4237</v>
      </c>
      <c r="I78" s="39">
        <f t="shared" si="2"/>
        <v>34</v>
      </c>
      <c r="J78" s="39">
        <f t="shared" si="7"/>
        <v>17</v>
      </c>
      <c r="K78" s="39">
        <f t="shared" si="3"/>
        <v>17</v>
      </c>
      <c r="L78" s="39">
        <f t="shared" si="4"/>
        <v>0</v>
      </c>
      <c r="M78" s="40">
        <f t="shared" si="8"/>
        <v>123170</v>
      </c>
      <c r="N78" s="37">
        <f t="shared" si="5"/>
        <v>224690</v>
      </c>
    </row>
    <row r="79" spans="1:14" s="41" customFormat="1" ht="20.25" customHeight="1" x14ac:dyDescent="0.25">
      <c r="A79" s="1">
        <v>316</v>
      </c>
      <c r="B79" s="34">
        <v>1519</v>
      </c>
      <c r="C79" s="34">
        <v>1562</v>
      </c>
      <c r="D79" s="35">
        <f t="shared" si="0"/>
        <v>43</v>
      </c>
      <c r="E79" s="36">
        <f t="shared" si="1"/>
        <v>72154</v>
      </c>
      <c r="F79" s="37">
        <f t="shared" si="6"/>
        <v>79370</v>
      </c>
      <c r="G79" s="38">
        <v>534</v>
      </c>
      <c r="H79" s="38">
        <v>560</v>
      </c>
      <c r="I79" s="39">
        <f t="shared" si="2"/>
        <v>26</v>
      </c>
      <c r="J79" s="39">
        <f t="shared" si="7"/>
        <v>13</v>
      </c>
      <c r="K79" s="39">
        <f t="shared" si="3"/>
        <v>13</v>
      </c>
      <c r="L79" s="39">
        <f t="shared" si="4"/>
        <v>0</v>
      </c>
      <c r="M79" s="40">
        <f t="shared" si="8"/>
        <v>94190</v>
      </c>
      <c r="N79" s="37">
        <f t="shared" si="5"/>
        <v>173560</v>
      </c>
    </row>
    <row r="80" spans="1:14" s="41" customFormat="1" ht="20.25" customHeight="1" x14ac:dyDescent="0.25">
      <c r="A80" s="1">
        <v>317</v>
      </c>
      <c r="B80" s="34">
        <v>10434</v>
      </c>
      <c r="C80" s="34">
        <v>10506</v>
      </c>
      <c r="D80" s="35">
        <f t="shared" si="0"/>
        <v>72</v>
      </c>
      <c r="E80" s="36">
        <f t="shared" si="1"/>
        <v>120816</v>
      </c>
      <c r="F80" s="37">
        <f t="shared" si="6"/>
        <v>132900</v>
      </c>
      <c r="G80" s="38">
        <v>534</v>
      </c>
      <c r="H80" s="38">
        <v>560</v>
      </c>
      <c r="I80" s="39">
        <f t="shared" si="2"/>
        <v>26</v>
      </c>
      <c r="J80" s="39">
        <f t="shared" si="7"/>
        <v>13</v>
      </c>
      <c r="K80" s="39">
        <f t="shared" si="3"/>
        <v>13</v>
      </c>
      <c r="L80" s="39">
        <f t="shared" si="4"/>
        <v>0</v>
      </c>
      <c r="M80" s="40">
        <f t="shared" si="8"/>
        <v>94190</v>
      </c>
      <c r="N80" s="37">
        <f t="shared" si="5"/>
        <v>227090</v>
      </c>
    </row>
    <row r="81" spans="1:14" s="41" customFormat="1" ht="20.25" customHeight="1" x14ac:dyDescent="0.25">
      <c r="A81" s="1">
        <v>318</v>
      </c>
      <c r="B81" s="34">
        <v>7133</v>
      </c>
      <c r="C81" s="34">
        <v>7190</v>
      </c>
      <c r="D81" s="35">
        <f t="shared" si="0"/>
        <v>57</v>
      </c>
      <c r="E81" s="36">
        <f t="shared" si="1"/>
        <v>95646</v>
      </c>
      <c r="F81" s="37">
        <f t="shared" si="6"/>
        <v>105210</v>
      </c>
      <c r="G81" s="38">
        <v>3337</v>
      </c>
      <c r="H81" s="38">
        <v>3361</v>
      </c>
      <c r="I81" s="39">
        <f t="shared" si="2"/>
        <v>24</v>
      </c>
      <c r="J81" s="39">
        <f t="shared" si="7"/>
        <v>12</v>
      </c>
      <c r="K81" s="39">
        <f t="shared" si="3"/>
        <v>12</v>
      </c>
      <c r="L81" s="39">
        <f t="shared" si="4"/>
        <v>0</v>
      </c>
      <c r="M81" s="40">
        <f t="shared" si="8"/>
        <v>86940</v>
      </c>
      <c r="N81" s="37">
        <f t="shared" si="5"/>
        <v>192150</v>
      </c>
    </row>
    <row r="82" spans="1:14" s="41" customFormat="1" ht="20.25" customHeight="1" x14ac:dyDescent="0.25">
      <c r="A82" s="1">
        <v>319</v>
      </c>
      <c r="B82" s="34">
        <v>8725</v>
      </c>
      <c r="C82" s="34">
        <v>8786</v>
      </c>
      <c r="D82" s="35">
        <f t="shared" si="0"/>
        <v>61</v>
      </c>
      <c r="E82" s="36">
        <f t="shared" si="1"/>
        <v>102358</v>
      </c>
      <c r="F82" s="37">
        <f t="shared" si="6"/>
        <v>112590</v>
      </c>
      <c r="G82" s="38">
        <v>3337</v>
      </c>
      <c r="H82" s="38">
        <v>3361</v>
      </c>
      <c r="I82" s="39">
        <f t="shared" si="2"/>
        <v>24</v>
      </c>
      <c r="J82" s="39">
        <f t="shared" si="7"/>
        <v>12</v>
      </c>
      <c r="K82" s="39">
        <f t="shared" si="3"/>
        <v>12</v>
      </c>
      <c r="L82" s="39">
        <f t="shared" si="4"/>
        <v>0</v>
      </c>
      <c r="M82" s="40">
        <f t="shared" si="8"/>
        <v>86940</v>
      </c>
      <c r="N82" s="37">
        <f t="shared" si="5"/>
        <v>199530</v>
      </c>
    </row>
    <row r="83" spans="1:14" s="41" customFormat="1" ht="20.25" customHeight="1" x14ac:dyDescent="0.25">
      <c r="A83" s="1">
        <v>321</v>
      </c>
      <c r="B83" s="34">
        <v>9282</v>
      </c>
      <c r="C83" s="34">
        <v>9366</v>
      </c>
      <c r="D83" s="35">
        <f t="shared" si="0"/>
        <v>84</v>
      </c>
      <c r="E83" s="36">
        <f t="shared" si="1"/>
        <v>140952</v>
      </c>
      <c r="F83" s="37">
        <f t="shared" si="6"/>
        <v>155050</v>
      </c>
      <c r="G83" s="38">
        <v>3786</v>
      </c>
      <c r="H83" s="38">
        <v>3828</v>
      </c>
      <c r="I83" s="39">
        <f t="shared" si="2"/>
        <v>42</v>
      </c>
      <c r="J83" s="39">
        <f t="shared" si="7"/>
        <v>21</v>
      </c>
      <c r="K83" s="39">
        <f t="shared" si="3"/>
        <v>21</v>
      </c>
      <c r="L83" s="39">
        <f t="shared" si="4"/>
        <v>0</v>
      </c>
      <c r="M83" s="40">
        <f t="shared" si="8"/>
        <v>152150</v>
      </c>
      <c r="N83" s="37">
        <f t="shared" si="5"/>
        <v>307200</v>
      </c>
    </row>
    <row r="84" spans="1:14" s="41" customFormat="1" ht="20.25" customHeight="1" x14ac:dyDescent="0.25">
      <c r="A84" s="1">
        <v>322</v>
      </c>
      <c r="B84" s="34">
        <v>10021</v>
      </c>
      <c r="C84" s="34">
        <v>10158</v>
      </c>
      <c r="D84" s="35">
        <f t="shared" ref="D84:D147" si="9">C84-B84</f>
        <v>137</v>
      </c>
      <c r="E84" s="36">
        <f t="shared" ref="E84:E147" si="10">IF(D84&gt;800,D84*2927,IF(D84&gt;700,(D84-700)*2834+100*2834+200*(2536+2014)+100*(1678+1734),IF(D84&gt;600,(D84-600)*2834+200*(2536+2014)+100*(1678+1734),IF(D84&gt;500,(D84-500)*2536+100*2536+200*2014+100*(1678+1734),IF(D84&gt;400,(D84-400)*2536+200*2014+100*(1678+1734),IF(D84&gt;300,(D84-300)*2014+100*(1678+1734),IF(D84&gt;200,(D84-200)*2014+100*(1678+1734),IF(D84&gt;100,(D84-100)*1734+100*1678,D84*1678))))))))</f>
        <v>231958</v>
      </c>
      <c r="F84" s="37">
        <f t="shared" si="6"/>
        <v>255150</v>
      </c>
      <c r="G84" s="38">
        <v>3786</v>
      </c>
      <c r="H84" s="38">
        <v>3828</v>
      </c>
      <c r="I84" s="39">
        <f t="shared" ref="I84:I147" si="11">H84-G84</f>
        <v>42</v>
      </c>
      <c r="J84" s="39">
        <f t="shared" si="7"/>
        <v>21</v>
      </c>
      <c r="K84" s="39">
        <f t="shared" si="3"/>
        <v>21</v>
      </c>
      <c r="L84" s="39">
        <f t="shared" ref="L84:L147" si="12">IF($J84&gt;32,$J84-32,0)</f>
        <v>0</v>
      </c>
      <c r="M84" s="40">
        <f t="shared" si="8"/>
        <v>152150</v>
      </c>
      <c r="N84" s="37">
        <f t="shared" ref="N84:N147" si="13">F84+M84</f>
        <v>407300</v>
      </c>
    </row>
    <row r="85" spans="1:14" s="41" customFormat="1" ht="20.25" customHeight="1" x14ac:dyDescent="0.25">
      <c r="A85" s="1">
        <v>323</v>
      </c>
      <c r="B85" s="34">
        <v>10394</v>
      </c>
      <c r="C85" s="34">
        <v>10493</v>
      </c>
      <c r="D85" s="35">
        <f t="shared" si="9"/>
        <v>99</v>
      </c>
      <c r="E85" s="36">
        <f t="shared" si="10"/>
        <v>166122</v>
      </c>
      <c r="F85" s="37">
        <f t="shared" ref="F85:F148" si="14">ROUND($E85*0.1+$E85,-1)</f>
        <v>182730</v>
      </c>
      <c r="G85" s="38">
        <v>3450</v>
      </c>
      <c r="H85" s="38">
        <v>3481</v>
      </c>
      <c r="I85" s="39">
        <f t="shared" si="11"/>
        <v>31</v>
      </c>
      <c r="J85" s="39">
        <f t="shared" ref="J85:J148" si="15">(I85/2)</f>
        <v>15.5</v>
      </c>
      <c r="K85" s="39">
        <f t="shared" ref="K85:K148" si="16">IF($J85&lt;32,$J85,32)</f>
        <v>15.5</v>
      </c>
      <c r="L85" s="39">
        <f t="shared" si="12"/>
        <v>0</v>
      </c>
      <c r="M85" s="40">
        <f t="shared" ref="M85:M148" si="17">ROUND(IF($J85&lt;32,$K85*7245,($K85*7245+$L85*13915)),-1)</f>
        <v>112300</v>
      </c>
      <c r="N85" s="37">
        <f t="shared" si="13"/>
        <v>295030</v>
      </c>
    </row>
    <row r="86" spans="1:14" s="41" customFormat="1" ht="20.25" customHeight="1" x14ac:dyDescent="0.25">
      <c r="A86" s="1">
        <v>324</v>
      </c>
      <c r="B86" s="34">
        <v>7473</v>
      </c>
      <c r="C86" s="34">
        <v>7533</v>
      </c>
      <c r="D86" s="35">
        <f t="shared" si="9"/>
        <v>60</v>
      </c>
      <c r="E86" s="36">
        <f t="shared" si="10"/>
        <v>100680</v>
      </c>
      <c r="F86" s="37">
        <f t="shared" si="14"/>
        <v>110750</v>
      </c>
      <c r="G86" s="38">
        <v>3450</v>
      </c>
      <c r="H86" s="38">
        <v>3481</v>
      </c>
      <c r="I86" s="39">
        <f t="shared" si="11"/>
        <v>31</v>
      </c>
      <c r="J86" s="39">
        <f t="shared" si="15"/>
        <v>15.5</v>
      </c>
      <c r="K86" s="39">
        <f t="shared" si="16"/>
        <v>15.5</v>
      </c>
      <c r="L86" s="39">
        <f t="shared" si="12"/>
        <v>0</v>
      </c>
      <c r="M86" s="40">
        <f t="shared" si="17"/>
        <v>112300</v>
      </c>
      <c r="N86" s="37">
        <f t="shared" si="13"/>
        <v>223050</v>
      </c>
    </row>
    <row r="87" spans="1:14" s="41" customFormat="1" ht="20.25" customHeight="1" x14ac:dyDescent="0.25">
      <c r="A87" s="1">
        <v>326</v>
      </c>
      <c r="B87" s="34">
        <v>7548</v>
      </c>
      <c r="C87" s="34">
        <v>7600</v>
      </c>
      <c r="D87" s="35">
        <f t="shared" si="9"/>
        <v>52</v>
      </c>
      <c r="E87" s="36">
        <f t="shared" si="10"/>
        <v>87256</v>
      </c>
      <c r="F87" s="37">
        <f t="shared" si="14"/>
        <v>95980</v>
      </c>
      <c r="G87" s="38">
        <v>3661</v>
      </c>
      <c r="H87" s="38">
        <v>3684</v>
      </c>
      <c r="I87" s="39">
        <f t="shared" si="11"/>
        <v>23</v>
      </c>
      <c r="J87" s="39">
        <f t="shared" si="15"/>
        <v>11.5</v>
      </c>
      <c r="K87" s="39">
        <f t="shared" si="16"/>
        <v>11.5</v>
      </c>
      <c r="L87" s="39">
        <f t="shared" si="12"/>
        <v>0</v>
      </c>
      <c r="M87" s="40">
        <f t="shared" si="17"/>
        <v>83320</v>
      </c>
      <c r="N87" s="37">
        <f t="shared" si="13"/>
        <v>179300</v>
      </c>
    </row>
    <row r="88" spans="1:14" s="41" customFormat="1" ht="20.25" customHeight="1" x14ac:dyDescent="0.25">
      <c r="A88" s="1">
        <v>327</v>
      </c>
      <c r="B88" s="34">
        <v>9771</v>
      </c>
      <c r="C88" s="34">
        <v>9886</v>
      </c>
      <c r="D88" s="35">
        <f t="shared" si="9"/>
        <v>115</v>
      </c>
      <c r="E88" s="36">
        <f t="shared" si="10"/>
        <v>193810</v>
      </c>
      <c r="F88" s="37">
        <f t="shared" si="14"/>
        <v>213190</v>
      </c>
      <c r="G88" s="38">
        <v>3661</v>
      </c>
      <c r="H88" s="38">
        <v>3684</v>
      </c>
      <c r="I88" s="39">
        <f t="shared" si="11"/>
        <v>23</v>
      </c>
      <c r="J88" s="39">
        <f t="shared" si="15"/>
        <v>11.5</v>
      </c>
      <c r="K88" s="39">
        <f t="shared" si="16"/>
        <v>11.5</v>
      </c>
      <c r="L88" s="39">
        <f t="shared" si="12"/>
        <v>0</v>
      </c>
      <c r="M88" s="40">
        <f t="shared" si="17"/>
        <v>83320</v>
      </c>
      <c r="N88" s="37">
        <f t="shared" si="13"/>
        <v>296510</v>
      </c>
    </row>
    <row r="89" spans="1:14" s="41" customFormat="1" ht="20.25" customHeight="1" x14ac:dyDescent="0.25">
      <c r="A89" s="1">
        <v>401</v>
      </c>
      <c r="B89" s="34">
        <v>9912</v>
      </c>
      <c r="C89" s="44">
        <v>9971</v>
      </c>
      <c r="D89" s="35">
        <f t="shared" si="9"/>
        <v>59</v>
      </c>
      <c r="E89" s="36">
        <f t="shared" si="10"/>
        <v>99002</v>
      </c>
      <c r="F89" s="37">
        <f t="shared" si="14"/>
        <v>108900</v>
      </c>
      <c r="G89" s="38">
        <v>3649</v>
      </c>
      <c r="H89" s="45">
        <v>3669</v>
      </c>
      <c r="I89" s="39">
        <f t="shared" si="11"/>
        <v>20</v>
      </c>
      <c r="J89" s="39">
        <f t="shared" si="15"/>
        <v>10</v>
      </c>
      <c r="K89" s="39">
        <f t="shared" si="16"/>
        <v>10</v>
      </c>
      <c r="L89" s="39">
        <f t="shared" si="12"/>
        <v>0</v>
      </c>
      <c r="M89" s="40">
        <f t="shared" si="17"/>
        <v>72450</v>
      </c>
      <c r="N89" s="37">
        <f t="shared" si="13"/>
        <v>181350</v>
      </c>
    </row>
    <row r="90" spans="1:14" s="41" customFormat="1" ht="20.25" customHeight="1" x14ac:dyDescent="0.25">
      <c r="A90" s="1">
        <v>402</v>
      </c>
      <c r="B90" s="34">
        <v>11054</v>
      </c>
      <c r="C90" s="44">
        <v>11122</v>
      </c>
      <c r="D90" s="35">
        <f t="shared" si="9"/>
        <v>68</v>
      </c>
      <c r="E90" s="36">
        <f t="shared" si="10"/>
        <v>114104</v>
      </c>
      <c r="F90" s="37">
        <f t="shared" si="14"/>
        <v>125510</v>
      </c>
      <c r="G90" s="38">
        <v>3649</v>
      </c>
      <c r="H90" s="45">
        <v>3669</v>
      </c>
      <c r="I90" s="39">
        <f t="shared" si="11"/>
        <v>20</v>
      </c>
      <c r="J90" s="39">
        <f t="shared" si="15"/>
        <v>10</v>
      </c>
      <c r="K90" s="39">
        <f t="shared" si="16"/>
        <v>10</v>
      </c>
      <c r="L90" s="39">
        <f t="shared" si="12"/>
        <v>0</v>
      </c>
      <c r="M90" s="40">
        <f t="shared" si="17"/>
        <v>72450</v>
      </c>
      <c r="N90" s="37">
        <f t="shared" si="13"/>
        <v>197960</v>
      </c>
    </row>
    <row r="91" spans="1:14" s="41" customFormat="1" ht="20.25" customHeight="1" x14ac:dyDescent="0.25">
      <c r="A91" s="1">
        <v>403</v>
      </c>
      <c r="B91" s="34">
        <v>7774</v>
      </c>
      <c r="C91" s="44">
        <v>7844</v>
      </c>
      <c r="D91" s="35">
        <f t="shared" si="9"/>
        <v>70</v>
      </c>
      <c r="E91" s="36">
        <f t="shared" si="10"/>
        <v>117460</v>
      </c>
      <c r="F91" s="37">
        <f t="shared" si="14"/>
        <v>129210</v>
      </c>
      <c r="G91" s="38">
        <v>3728</v>
      </c>
      <c r="H91" s="45">
        <v>3746</v>
      </c>
      <c r="I91" s="39">
        <f t="shared" si="11"/>
        <v>18</v>
      </c>
      <c r="J91" s="39">
        <f t="shared" si="15"/>
        <v>9</v>
      </c>
      <c r="K91" s="39">
        <f t="shared" si="16"/>
        <v>9</v>
      </c>
      <c r="L91" s="39">
        <f t="shared" si="12"/>
        <v>0</v>
      </c>
      <c r="M91" s="40">
        <f t="shared" si="17"/>
        <v>65210</v>
      </c>
      <c r="N91" s="37">
        <f t="shared" si="13"/>
        <v>194420</v>
      </c>
    </row>
    <row r="92" spans="1:14" s="41" customFormat="1" ht="20.25" customHeight="1" x14ac:dyDescent="0.25">
      <c r="A92" s="1">
        <v>404</v>
      </c>
      <c r="B92" s="34">
        <v>9446</v>
      </c>
      <c r="C92" s="44">
        <v>9498</v>
      </c>
      <c r="D92" s="35">
        <f t="shared" si="9"/>
        <v>52</v>
      </c>
      <c r="E92" s="36">
        <f t="shared" si="10"/>
        <v>87256</v>
      </c>
      <c r="F92" s="37">
        <f t="shared" si="14"/>
        <v>95980</v>
      </c>
      <c r="G92" s="38">
        <v>3728</v>
      </c>
      <c r="H92" s="45">
        <v>3746</v>
      </c>
      <c r="I92" s="39">
        <f t="shared" si="11"/>
        <v>18</v>
      </c>
      <c r="J92" s="39">
        <f t="shared" si="15"/>
        <v>9</v>
      </c>
      <c r="K92" s="39">
        <f t="shared" si="16"/>
        <v>9</v>
      </c>
      <c r="L92" s="39">
        <f t="shared" si="12"/>
        <v>0</v>
      </c>
      <c r="M92" s="40">
        <f t="shared" si="17"/>
        <v>65210</v>
      </c>
      <c r="N92" s="37">
        <f t="shared" si="13"/>
        <v>161190</v>
      </c>
    </row>
    <row r="93" spans="1:14" s="41" customFormat="1" ht="20.25" customHeight="1" x14ac:dyDescent="0.25">
      <c r="A93" s="1">
        <v>405</v>
      </c>
      <c r="B93" s="34">
        <v>10270</v>
      </c>
      <c r="C93" s="44">
        <v>10354</v>
      </c>
      <c r="D93" s="35">
        <f t="shared" si="9"/>
        <v>84</v>
      </c>
      <c r="E93" s="36">
        <f t="shared" si="10"/>
        <v>140952</v>
      </c>
      <c r="F93" s="37">
        <f t="shared" si="14"/>
        <v>155050</v>
      </c>
      <c r="G93" s="38">
        <v>3637</v>
      </c>
      <c r="H93" s="45">
        <v>3659</v>
      </c>
      <c r="I93" s="39">
        <f t="shared" si="11"/>
        <v>22</v>
      </c>
      <c r="J93" s="39">
        <f t="shared" si="15"/>
        <v>11</v>
      </c>
      <c r="K93" s="39">
        <f t="shared" si="16"/>
        <v>11</v>
      </c>
      <c r="L93" s="39">
        <f t="shared" si="12"/>
        <v>0</v>
      </c>
      <c r="M93" s="40">
        <f t="shared" si="17"/>
        <v>79700</v>
      </c>
      <c r="N93" s="37">
        <f t="shared" si="13"/>
        <v>234750</v>
      </c>
    </row>
    <row r="94" spans="1:14" s="41" customFormat="1" ht="20.25" customHeight="1" x14ac:dyDescent="0.25">
      <c r="A94" s="1">
        <v>406</v>
      </c>
      <c r="B94" s="34">
        <v>10118</v>
      </c>
      <c r="C94" s="44">
        <v>10189</v>
      </c>
      <c r="D94" s="35">
        <f t="shared" si="9"/>
        <v>71</v>
      </c>
      <c r="E94" s="36">
        <f t="shared" si="10"/>
        <v>119138</v>
      </c>
      <c r="F94" s="37">
        <f t="shared" si="14"/>
        <v>131050</v>
      </c>
      <c r="G94" s="38">
        <v>3637</v>
      </c>
      <c r="H94" s="45">
        <v>3659</v>
      </c>
      <c r="I94" s="39">
        <f t="shared" si="11"/>
        <v>22</v>
      </c>
      <c r="J94" s="39">
        <f t="shared" si="15"/>
        <v>11</v>
      </c>
      <c r="K94" s="39">
        <f t="shared" si="16"/>
        <v>11</v>
      </c>
      <c r="L94" s="39">
        <f t="shared" si="12"/>
        <v>0</v>
      </c>
      <c r="M94" s="40">
        <f t="shared" si="17"/>
        <v>79700</v>
      </c>
      <c r="N94" s="37">
        <f t="shared" si="13"/>
        <v>210750</v>
      </c>
    </row>
    <row r="95" spans="1:14" s="41" customFormat="1" ht="20.25" customHeight="1" x14ac:dyDescent="0.25">
      <c r="A95" s="1">
        <v>407</v>
      </c>
      <c r="B95" s="34">
        <v>10993</v>
      </c>
      <c r="C95" s="44">
        <v>11088</v>
      </c>
      <c r="D95" s="35">
        <f t="shared" si="9"/>
        <v>95</v>
      </c>
      <c r="E95" s="36">
        <f t="shared" si="10"/>
        <v>159410</v>
      </c>
      <c r="F95" s="37">
        <f t="shared" si="14"/>
        <v>175350</v>
      </c>
      <c r="G95" s="38">
        <v>3334</v>
      </c>
      <c r="H95" s="45">
        <v>3376</v>
      </c>
      <c r="I95" s="39">
        <f t="shared" si="11"/>
        <v>42</v>
      </c>
      <c r="J95" s="39">
        <f t="shared" si="15"/>
        <v>21</v>
      </c>
      <c r="K95" s="39">
        <f t="shared" si="16"/>
        <v>21</v>
      </c>
      <c r="L95" s="39">
        <f t="shared" si="12"/>
        <v>0</v>
      </c>
      <c r="M95" s="40">
        <f t="shared" si="17"/>
        <v>152150</v>
      </c>
      <c r="N95" s="37">
        <f t="shared" si="13"/>
        <v>327500</v>
      </c>
    </row>
    <row r="96" spans="1:14" s="41" customFormat="1" ht="20.25" customHeight="1" x14ac:dyDescent="0.25">
      <c r="A96" s="1">
        <v>408</v>
      </c>
      <c r="B96" s="34">
        <v>9178</v>
      </c>
      <c r="C96" s="44">
        <v>9246</v>
      </c>
      <c r="D96" s="35">
        <f t="shared" si="9"/>
        <v>68</v>
      </c>
      <c r="E96" s="36">
        <f t="shared" si="10"/>
        <v>114104</v>
      </c>
      <c r="F96" s="37">
        <f t="shared" si="14"/>
        <v>125510</v>
      </c>
      <c r="G96" s="38">
        <v>3334</v>
      </c>
      <c r="H96" s="45">
        <v>3376</v>
      </c>
      <c r="I96" s="39">
        <f t="shared" si="11"/>
        <v>42</v>
      </c>
      <c r="J96" s="39">
        <f t="shared" si="15"/>
        <v>21</v>
      </c>
      <c r="K96" s="39">
        <f t="shared" si="16"/>
        <v>21</v>
      </c>
      <c r="L96" s="39">
        <f t="shared" si="12"/>
        <v>0</v>
      </c>
      <c r="M96" s="40">
        <f t="shared" si="17"/>
        <v>152150</v>
      </c>
      <c r="N96" s="37">
        <f t="shared" si="13"/>
        <v>277660</v>
      </c>
    </row>
    <row r="97" spans="1:14" s="41" customFormat="1" ht="20.25" customHeight="1" x14ac:dyDescent="0.25">
      <c r="A97" s="1">
        <v>409</v>
      </c>
      <c r="B97" s="34">
        <v>11380</v>
      </c>
      <c r="C97" s="44">
        <v>11450</v>
      </c>
      <c r="D97" s="35">
        <f t="shared" si="9"/>
        <v>70</v>
      </c>
      <c r="E97" s="36">
        <f t="shared" si="10"/>
        <v>117460</v>
      </c>
      <c r="F97" s="37">
        <f t="shared" si="14"/>
        <v>129210</v>
      </c>
      <c r="G97" s="38">
        <v>3299</v>
      </c>
      <c r="H97" s="45">
        <v>3329</v>
      </c>
      <c r="I97" s="39">
        <f t="shared" si="11"/>
        <v>30</v>
      </c>
      <c r="J97" s="39">
        <f t="shared" si="15"/>
        <v>15</v>
      </c>
      <c r="K97" s="39">
        <f t="shared" si="16"/>
        <v>15</v>
      </c>
      <c r="L97" s="39">
        <f t="shared" si="12"/>
        <v>0</v>
      </c>
      <c r="M97" s="40">
        <f t="shared" si="17"/>
        <v>108680</v>
      </c>
      <c r="N97" s="37">
        <f t="shared" si="13"/>
        <v>237890</v>
      </c>
    </row>
    <row r="98" spans="1:14" s="41" customFormat="1" ht="20.25" customHeight="1" x14ac:dyDescent="0.25">
      <c r="A98" s="1">
        <v>410</v>
      </c>
      <c r="B98" s="34">
        <v>9394</v>
      </c>
      <c r="C98" s="44">
        <v>9439</v>
      </c>
      <c r="D98" s="35">
        <f t="shared" si="9"/>
        <v>45</v>
      </c>
      <c r="E98" s="36">
        <f t="shared" si="10"/>
        <v>75510</v>
      </c>
      <c r="F98" s="37">
        <f t="shared" si="14"/>
        <v>83060</v>
      </c>
      <c r="G98" s="38">
        <v>3299</v>
      </c>
      <c r="H98" s="45">
        <v>3329</v>
      </c>
      <c r="I98" s="39">
        <f t="shared" si="11"/>
        <v>30</v>
      </c>
      <c r="J98" s="39">
        <f t="shared" si="15"/>
        <v>15</v>
      </c>
      <c r="K98" s="39">
        <f t="shared" si="16"/>
        <v>15</v>
      </c>
      <c r="L98" s="39">
        <f t="shared" si="12"/>
        <v>0</v>
      </c>
      <c r="M98" s="40">
        <f t="shared" si="17"/>
        <v>108680</v>
      </c>
      <c r="N98" s="37">
        <f t="shared" si="13"/>
        <v>191740</v>
      </c>
    </row>
    <row r="99" spans="1:14" s="41" customFormat="1" ht="20.25" customHeight="1" x14ac:dyDescent="0.25">
      <c r="A99" s="1">
        <v>411</v>
      </c>
      <c r="B99" s="34">
        <v>11506</v>
      </c>
      <c r="C99" s="44">
        <v>11591</v>
      </c>
      <c r="D99" s="35">
        <f t="shared" si="9"/>
        <v>85</v>
      </c>
      <c r="E99" s="36">
        <f t="shared" si="10"/>
        <v>142630</v>
      </c>
      <c r="F99" s="37">
        <f t="shared" si="14"/>
        <v>156890</v>
      </c>
      <c r="G99" s="38">
        <v>3429</v>
      </c>
      <c r="H99" s="45">
        <v>3454</v>
      </c>
      <c r="I99" s="39">
        <f t="shared" si="11"/>
        <v>25</v>
      </c>
      <c r="J99" s="39">
        <f t="shared" si="15"/>
        <v>12.5</v>
      </c>
      <c r="K99" s="39">
        <f t="shared" si="16"/>
        <v>12.5</v>
      </c>
      <c r="L99" s="39">
        <f t="shared" si="12"/>
        <v>0</v>
      </c>
      <c r="M99" s="40">
        <f t="shared" si="17"/>
        <v>90560</v>
      </c>
      <c r="N99" s="37">
        <f t="shared" si="13"/>
        <v>247450</v>
      </c>
    </row>
    <row r="100" spans="1:14" s="41" customFormat="1" ht="20.25" customHeight="1" x14ac:dyDescent="0.25">
      <c r="A100" s="1">
        <v>412</v>
      </c>
      <c r="B100" s="34">
        <v>9313</v>
      </c>
      <c r="C100" s="44">
        <v>9396</v>
      </c>
      <c r="D100" s="35">
        <f t="shared" si="9"/>
        <v>83</v>
      </c>
      <c r="E100" s="36">
        <f t="shared" si="10"/>
        <v>139274</v>
      </c>
      <c r="F100" s="37">
        <f t="shared" si="14"/>
        <v>153200</v>
      </c>
      <c r="G100" s="38">
        <v>3429</v>
      </c>
      <c r="H100" s="45">
        <v>3454</v>
      </c>
      <c r="I100" s="39">
        <f t="shared" si="11"/>
        <v>25</v>
      </c>
      <c r="J100" s="39">
        <f t="shared" si="15"/>
        <v>12.5</v>
      </c>
      <c r="K100" s="39">
        <f t="shared" si="16"/>
        <v>12.5</v>
      </c>
      <c r="L100" s="39">
        <f t="shared" si="12"/>
        <v>0</v>
      </c>
      <c r="M100" s="40">
        <f t="shared" si="17"/>
        <v>90560</v>
      </c>
      <c r="N100" s="37">
        <f t="shared" si="13"/>
        <v>243760</v>
      </c>
    </row>
    <row r="101" spans="1:14" s="41" customFormat="1" ht="20.25" customHeight="1" x14ac:dyDescent="0.25">
      <c r="A101" s="1">
        <v>413</v>
      </c>
      <c r="B101" s="34">
        <v>10608</v>
      </c>
      <c r="C101" s="44">
        <v>10695</v>
      </c>
      <c r="D101" s="35">
        <f t="shared" si="9"/>
        <v>87</v>
      </c>
      <c r="E101" s="36">
        <f t="shared" si="10"/>
        <v>145986</v>
      </c>
      <c r="F101" s="37">
        <f t="shared" si="14"/>
        <v>160580</v>
      </c>
      <c r="G101" s="38">
        <v>3082</v>
      </c>
      <c r="H101" s="45">
        <v>3112</v>
      </c>
      <c r="I101" s="39">
        <f t="shared" si="11"/>
        <v>30</v>
      </c>
      <c r="J101" s="39">
        <f t="shared" si="15"/>
        <v>15</v>
      </c>
      <c r="K101" s="39">
        <f t="shared" si="16"/>
        <v>15</v>
      </c>
      <c r="L101" s="39">
        <f t="shared" si="12"/>
        <v>0</v>
      </c>
      <c r="M101" s="40">
        <f t="shared" si="17"/>
        <v>108680</v>
      </c>
      <c r="N101" s="37">
        <f t="shared" si="13"/>
        <v>269260</v>
      </c>
    </row>
    <row r="102" spans="1:14" s="41" customFormat="1" ht="20.25" customHeight="1" x14ac:dyDescent="0.25">
      <c r="A102" s="1">
        <v>414</v>
      </c>
      <c r="B102" s="34">
        <v>8504</v>
      </c>
      <c r="C102" s="44">
        <v>8596</v>
      </c>
      <c r="D102" s="35">
        <f t="shared" si="9"/>
        <v>92</v>
      </c>
      <c r="E102" s="36">
        <f t="shared" si="10"/>
        <v>154376</v>
      </c>
      <c r="F102" s="37">
        <f t="shared" si="14"/>
        <v>169810</v>
      </c>
      <c r="G102" s="38">
        <v>3082</v>
      </c>
      <c r="H102" s="45">
        <v>3112</v>
      </c>
      <c r="I102" s="39">
        <f t="shared" si="11"/>
        <v>30</v>
      </c>
      <c r="J102" s="39">
        <f t="shared" si="15"/>
        <v>15</v>
      </c>
      <c r="K102" s="39">
        <f t="shared" si="16"/>
        <v>15</v>
      </c>
      <c r="L102" s="39">
        <f t="shared" si="12"/>
        <v>0</v>
      </c>
      <c r="M102" s="40">
        <f t="shared" si="17"/>
        <v>108680</v>
      </c>
      <c r="N102" s="37">
        <f t="shared" si="13"/>
        <v>278490</v>
      </c>
    </row>
    <row r="103" spans="1:14" s="41" customFormat="1" ht="20.25" customHeight="1" x14ac:dyDescent="0.25">
      <c r="A103" s="1">
        <v>416</v>
      </c>
      <c r="B103" s="34">
        <v>8677</v>
      </c>
      <c r="C103" s="44">
        <v>8779</v>
      </c>
      <c r="D103" s="35">
        <f t="shared" si="9"/>
        <v>102</v>
      </c>
      <c r="E103" s="36">
        <f t="shared" si="10"/>
        <v>171268</v>
      </c>
      <c r="F103" s="37">
        <f t="shared" si="14"/>
        <v>188390</v>
      </c>
      <c r="G103" s="38">
        <v>2918</v>
      </c>
      <c r="H103" s="45">
        <v>2940</v>
      </c>
      <c r="I103" s="39">
        <f t="shared" si="11"/>
        <v>22</v>
      </c>
      <c r="J103" s="39">
        <f t="shared" si="15"/>
        <v>11</v>
      </c>
      <c r="K103" s="39">
        <f t="shared" si="16"/>
        <v>11</v>
      </c>
      <c r="L103" s="39">
        <f t="shared" si="12"/>
        <v>0</v>
      </c>
      <c r="M103" s="40">
        <f t="shared" si="17"/>
        <v>79700</v>
      </c>
      <c r="N103" s="37">
        <f t="shared" si="13"/>
        <v>268090</v>
      </c>
    </row>
    <row r="104" spans="1:14" s="41" customFormat="1" ht="20.25" customHeight="1" x14ac:dyDescent="0.25">
      <c r="A104" s="1">
        <v>417</v>
      </c>
      <c r="B104" s="34">
        <v>7591</v>
      </c>
      <c r="C104" s="44">
        <v>7649</v>
      </c>
      <c r="D104" s="35">
        <f t="shared" si="9"/>
        <v>58</v>
      </c>
      <c r="E104" s="36">
        <f t="shared" si="10"/>
        <v>97324</v>
      </c>
      <c r="F104" s="37">
        <f t="shared" si="14"/>
        <v>107060</v>
      </c>
      <c r="G104" s="38">
        <v>2918</v>
      </c>
      <c r="H104" s="45">
        <v>2940</v>
      </c>
      <c r="I104" s="39">
        <f t="shared" si="11"/>
        <v>22</v>
      </c>
      <c r="J104" s="39">
        <f t="shared" si="15"/>
        <v>11</v>
      </c>
      <c r="K104" s="39">
        <f t="shared" si="16"/>
        <v>11</v>
      </c>
      <c r="L104" s="39">
        <f t="shared" si="12"/>
        <v>0</v>
      </c>
      <c r="M104" s="40">
        <f t="shared" si="17"/>
        <v>79700</v>
      </c>
      <c r="N104" s="37">
        <f t="shared" si="13"/>
        <v>186760</v>
      </c>
    </row>
    <row r="105" spans="1:14" s="41" customFormat="1" ht="20.25" customHeight="1" x14ac:dyDescent="0.25">
      <c r="A105" s="1">
        <v>418</v>
      </c>
      <c r="B105" s="34">
        <v>9793</v>
      </c>
      <c r="C105" s="44">
        <v>9889</v>
      </c>
      <c r="D105" s="35">
        <f t="shared" si="9"/>
        <v>96</v>
      </c>
      <c r="E105" s="36">
        <f t="shared" si="10"/>
        <v>161088</v>
      </c>
      <c r="F105" s="37">
        <f t="shared" si="14"/>
        <v>177200</v>
      </c>
      <c r="G105" s="38">
        <v>3572</v>
      </c>
      <c r="H105" s="45">
        <v>3610</v>
      </c>
      <c r="I105" s="39">
        <f t="shared" si="11"/>
        <v>38</v>
      </c>
      <c r="J105" s="39">
        <f t="shared" si="15"/>
        <v>19</v>
      </c>
      <c r="K105" s="39">
        <f t="shared" si="16"/>
        <v>19</v>
      </c>
      <c r="L105" s="39">
        <f t="shared" si="12"/>
        <v>0</v>
      </c>
      <c r="M105" s="40">
        <f t="shared" si="17"/>
        <v>137660</v>
      </c>
      <c r="N105" s="37">
        <f t="shared" si="13"/>
        <v>314860</v>
      </c>
    </row>
    <row r="106" spans="1:14" s="41" customFormat="1" ht="20.25" customHeight="1" x14ac:dyDescent="0.25">
      <c r="A106" s="1">
        <v>419</v>
      </c>
      <c r="B106" s="34">
        <v>8814</v>
      </c>
      <c r="C106" s="44">
        <v>8889</v>
      </c>
      <c r="D106" s="35">
        <f t="shared" si="9"/>
        <v>75</v>
      </c>
      <c r="E106" s="36">
        <f t="shared" si="10"/>
        <v>125850</v>
      </c>
      <c r="F106" s="37">
        <f t="shared" si="14"/>
        <v>138440</v>
      </c>
      <c r="G106" s="38">
        <v>3572</v>
      </c>
      <c r="H106" s="45">
        <v>3610</v>
      </c>
      <c r="I106" s="39">
        <f t="shared" si="11"/>
        <v>38</v>
      </c>
      <c r="J106" s="39">
        <f t="shared" si="15"/>
        <v>19</v>
      </c>
      <c r="K106" s="39">
        <f t="shared" si="16"/>
        <v>19</v>
      </c>
      <c r="L106" s="39">
        <f t="shared" si="12"/>
        <v>0</v>
      </c>
      <c r="M106" s="40">
        <f t="shared" si="17"/>
        <v>137660</v>
      </c>
      <c r="N106" s="37">
        <f t="shared" si="13"/>
        <v>276100</v>
      </c>
    </row>
    <row r="107" spans="1:14" s="41" customFormat="1" ht="20.25" customHeight="1" x14ac:dyDescent="0.25">
      <c r="A107" s="1">
        <v>421</v>
      </c>
      <c r="B107" s="34">
        <v>8671</v>
      </c>
      <c r="C107" s="44">
        <v>8746</v>
      </c>
      <c r="D107" s="35">
        <f t="shared" si="9"/>
        <v>75</v>
      </c>
      <c r="E107" s="36">
        <f t="shared" si="10"/>
        <v>125850</v>
      </c>
      <c r="F107" s="37">
        <f t="shared" si="14"/>
        <v>138440</v>
      </c>
      <c r="G107" s="38">
        <v>3656</v>
      </c>
      <c r="H107" s="45">
        <v>3684</v>
      </c>
      <c r="I107" s="39">
        <f t="shared" si="11"/>
        <v>28</v>
      </c>
      <c r="J107" s="39">
        <f t="shared" si="15"/>
        <v>14</v>
      </c>
      <c r="K107" s="39">
        <f t="shared" si="16"/>
        <v>14</v>
      </c>
      <c r="L107" s="39">
        <f t="shared" si="12"/>
        <v>0</v>
      </c>
      <c r="M107" s="40">
        <f t="shared" si="17"/>
        <v>101430</v>
      </c>
      <c r="N107" s="37">
        <f t="shared" si="13"/>
        <v>239870</v>
      </c>
    </row>
    <row r="108" spans="1:14" s="41" customFormat="1" ht="20.25" customHeight="1" x14ac:dyDescent="0.25">
      <c r="A108" s="1">
        <v>422</v>
      </c>
      <c r="B108" s="34">
        <v>9041</v>
      </c>
      <c r="C108" s="44">
        <v>9109</v>
      </c>
      <c r="D108" s="35">
        <f t="shared" si="9"/>
        <v>68</v>
      </c>
      <c r="E108" s="36">
        <f t="shared" si="10"/>
        <v>114104</v>
      </c>
      <c r="F108" s="37">
        <f t="shared" si="14"/>
        <v>125510</v>
      </c>
      <c r="G108" s="38">
        <v>3656</v>
      </c>
      <c r="H108" s="45">
        <v>3684</v>
      </c>
      <c r="I108" s="39">
        <f t="shared" si="11"/>
        <v>28</v>
      </c>
      <c r="J108" s="39">
        <f t="shared" si="15"/>
        <v>14</v>
      </c>
      <c r="K108" s="39">
        <f t="shared" si="16"/>
        <v>14</v>
      </c>
      <c r="L108" s="39">
        <f t="shared" si="12"/>
        <v>0</v>
      </c>
      <c r="M108" s="40">
        <f t="shared" si="17"/>
        <v>101430</v>
      </c>
      <c r="N108" s="37">
        <f t="shared" si="13"/>
        <v>226940</v>
      </c>
    </row>
    <row r="109" spans="1:14" s="41" customFormat="1" ht="20.25" customHeight="1" x14ac:dyDescent="0.25">
      <c r="A109" s="1">
        <v>423</v>
      </c>
      <c r="B109" s="34">
        <v>7825</v>
      </c>
      <c r="C109" s="44">
        <v>7920</v>
      </c>
      <c r="D109" s="35">
        <f t="shared" si="9"/>
        <v>95</v>
      </c>
      <c r="E109" s="36">
        <f t="shared" si="10"/>
        <v>159410</v>
      </c>
      <c r="F109" s="37">
        <f t="shared" si="14"/>
        <v>175350</v>
      </c>
      <c r="G109" s="38">
        <v>3245</v>
      </c>
      <c r="H109" s="45">
        <v>3271</v>
      </c>
      <c r="I109" s="39">
        <f t="shared" si="11"/>
        <v>26</v>
      </c>
      <c r="J109" s="39">
        <f t="shared" si="15"/>
        <v>13</v>
      </c>
      <c r="K109" s="39">
        <f t="shared" si="16"/>
        <v>13</v>
      </c>
      <c r="L109" s="39">
        <f t="shared" si="12"/>
        <v>0</v>
      </c>
      <c r="M109" s="40">
        <f t="shared" si="17"/>
        <v>94190</v>
      </c>
      <c r="N109" s="37">
        <f t="shared" si="13"/>
        <v>269540</v>
      </c>
    </row>
    <row r="110" spans="1:14" s="41" customFormat="1" ht="20.25" customHeight="1" x14ac:dyDescent="0.25">
      <c r="A110" s="1">
        <v>424</v>
      </c>
      <c r="B110" s="34">
        <v>9535</v>
      </c>
      <c r="C110" s="44">
        <v>9640</v>
      </c>
      <c r="D110" s="35">
        <f t="shared" si="9"/>
        <v>105</v>
      </c>
      <c r="E110" s="36">
        <f t="shared" si="10"/>
        <v>176470</v>
      </c>
      <c r="F110" s="37">
        <f t="shared" si="14"/>
        <v>194120</v>
      </c>
      <c r="G110" s="38">
        <v>3245</v>
      </c>
      <c r="H110" s="45">
        <v>3271</v>
      </c>
      <c r="I110" s="39">
        <f t="shared" si="11"/>
        <v>26</v>
      </c>
      <c r="J110" s="39">
        <f t="shared" si="15"/>
        <v>13</v>
      </c>
      <c r="K110" s="39">
        <f t="shared" si="16"/>
        <v>13</v>
      </c>
      <c r="L110" s="39">
        <f t="shared" si="12"/>
        <v>0</v>
      </c>
      <c r="M110" s="40">
        <f t="shared" si="17"/>
        <v>94190</v>
      </c>
      <c r="N110" s="37">
        <f t="shared" si="13"/>
        <v>288310</v>
      </c>
    </row>
    <row r="111" spans="1:14" s="41" customFormat="1" ht="20.25" customHeight="1" x14ac:dyDescent="0.25">
      <c r="A111" s="1">
        <v>426</v>
      </c>
      <c r="B111" s="34">
        <v>8304</v>
      </c>
      <c r="C111" s="44">
        <v>8410</v>
      </c>
      <c r="D111" s="35">
        <f t="shared" si="9"/>
        <v>106</v>
      </c>
      <c r="E111" s="36">
        <f t="shared" si="10"/>
        <v>178204</v>
      </c>
      <c r="F111" s="37">
        <f t="shared" si="14"/>
        <v>196020</v>
      </c>
      <c r="G111" s="38">
        <v>589</v>
      </c>
      <c r="H111" s="45">
        <v>614</v>
      </c>
      <c r="I111" s="39">
        <f t="shared" si="11"/>
        <v>25</v>
      </c>
      <c r="J111" s="39">
        <f t="shared" si="15"/>
        <v>12.5</v>
      </c>
      <c r="K111" s="39">
        <f t="shared" si="16"/>
        <v>12.5</v>
      </c>
      <c r="L111" s="39">
        <f t="shared" si="12"/>
        <v>0</v>
      </c>
      <c r="M111" s="40">
        <f t="shared" si="17"/>
        <v>90560</v>
      </c>
      <c r="N111" s="37">
        <f t="shared" si="13"/>
        <v>286580</v>
      </c>
    </row>
    <row r="112" spans="1:14" s="41" customFormat="1" ht="20.25" customHeight="1" x14ac:dyDescent="0.25">
      <c r="A112" s="1">
        <v>427</v>
      </c>
      <c r="B112" s="34">
        <v>12305</v>
      </c>
      <c r="C112" s="44">
        <v>12397</v>
      </c>
      <c r="D112" s="35">
        <f t="shared" si="9"/>
        <v>92</v>
      </c>
      <c r="E112" s="36">
        <f t="shared" si="10"/>
        <v>154376</v>
      </c>
      <c r="F112" s="37">
        <f t="shared" si="14"/>
        <v>169810</v>
      </c>
      <c r="G112" s="38">
        <v>589</v>
      </c>
      <c r="H112" s="45">
        <v>614</v>
      </c>
      <c r="I112" s="39">
        <f t="shared" si="11"/>
        <v>25</v>
      </c>
      <c r="J112" s="39">
        <f t="shared" si="15"/>
        <v>12.5</v>
      </c>
      <c r="K112" s="39">
        <f t="shared" si="16"/>
        <v>12.5</v>
      </c>
      <c r="L112" s="39">
        <f t="shared" si="12"/>
        <v>0</v>
      </c>
      <c r="M112" s="40">
        <f t="shared" si="17"/>
        <v>90560</v>
      </c>
      <c r="N112" s="37">
        <f t="shared" si="13"/>
        <v>260370</v>
      </c>
    </row>
    <row r="113" spans="1:14" s="41" customFormat="1" ht="20.25" customHeight="1" x14ac:dyDescent="0.25">
      <c r="A113" s="1">
        <v>501</v>
      </c>
      <c r="B113" s="34">
        <v>10897</v>
      </c>
      <c r="C113" s="44">
        <v>10978</v>
      </c>
      <c r="D113" s="35">
        <f t="shared" si="9"/>
        <v>81</v>
      </c>
      <c r="E113" s="36">
        <f t="shared" si="10"/>
        <v>135918</v>
      </c>
      <c r="F113" s="37">
        <f t="shared" si="14"/>
        <v>149510</v>
      </c>
      <c r="G113" s="38">
        <v>463</v>
      </c>
      <c r="H113" s="45">
        <v>494</v>
      </c>
      <c r="I113" s="39">
        <f t="shared" si="11"/>
        <v>31</v>
      </c>
      <c r="J113" s="39">
        <f t="shared" si="15"/>
        <v>15.5</v>
      </c>
      <c r="K113" s="39">
        <f t="shared" si="16"/>
        <v>15.5</v>
      </c>
      <c r="L113" s="39">
        <f t="shared" si="12"/>
        <v>0</v>
      </c>
      <c r="M113" s="40">
        <f t="shared" si="17"/>
        <v>112300</v>
      </c>
      <c r="N113" s="37">
        <f t="shared" si="13"/>
        <v>261810</v>
      </c>
    </row>
    <row r="114" spans="1:14" s="41" customFormat="1" ht="20.25" customHeight="1" x14ac:dyDescent="0.25">
      <c r="A114" s="1">
        <v>502</v>
      </c>
      <c r="B114" s="34">
        <v>9120</v>
      </c>
      <c r="C114" s="44">
        <v>9193</v>
      </c>
      <c r="D114" s="35">
        <f t="shared" si="9"/>
        <v>73</v>
      </c>
      <c r="E114" s="36">
        <f t="shared" si="10"/>
        <v>122494</v>
      </c>
      <c r="F114" s="37">
        <f t="shared" si="14"/>
        <v>134740</v>
      </c>
      <c r="G114" s="38">
        <v>463</v>
      </c>
      <c r="H114" s="45">
        <v>494</v>
      </c>
      <c r="I114" s="39">
        <f t="shared" si="11"/>
        <v>31</v>
      </c>
      <c r="J114" s="39">
        <f t="shared" si="15"/>
        <v>15.5</v>
      </c>
      <c r="K114" s="39">
        <f t="shared" si="16"/>
        <v>15.5</v>
      </c>
      <c r="L114" s="39">
        <f t="shared" si="12"/>
        <v>0</v>
      </c>
      <c r="M114" s="40">
        <f t="shared" si="17"/>
        <v>112300</v>
      </c>
      <c r="N114" s="37">
        <f t="shared" si="13"/>
        <v>247040</v>
      </c>
    </row>
    <row r="115" spans="1:14" s="41" customFormat="1" ht="20.25" customHeight="1" x14ac:dyDescent="0.25">
      <c r="A115" s="1">
        <v>503</v>
      </c>
      <c r="B115" s="34">
        <v>10665</v>
      </c>
      <c r="C115" s="44">
        <v>10729</v>
      </c>
      <c r="D115" s="35">
        <f t="shared" si="9"/>
        <v>64</v>
      </c>
      <c r="E115" s="36">
        <f t="shared" si="10"/>
        <v>107392</v>
      </c>
      <c r="F115" s="37">
        <f t="shared" si="14"/>
        <v>118130</v>
      </c>
      <c r="G115" s="38">
        <v>3398</v>
      </c>
      <c r="H115" s="45">
        <v>3430</v>
      </c>
      <c r="I115" s="39">
        <f t="shared" si="11"/>
        <v>32</v>
      </c>
      <c r="J115" s="39">
        <f t="shared" si="15"/>
        <v>16</v>
      </c>
      <c r="K115" s="39">
        <f t="shared" si="16"/>
        <v>16</v>
      </c>
      <c r="L115" s="39">
        <f t="shared" si="12"/>
        <v>0</v>
      </c>
      <c r="M115" s="40">
        <f t="shared" si="17"/>
        <v>115920</v>
      </c>
      <c r="N115" s="37">
        <f t="shared" si="13"/>
        <v>234050</v>
      </c>
    </row>
    <row r="116" spans="1:14" s="41" customFormat="1" ht="20.25" customHeight="1" x14ac:dyDescent="0.25">
      <c r="A116" s="1">
        <v>504</v>
      </c>
      <c r="B116" s="34">
        <v>10745</v>
      </c>
      <c r="C116" s="44">
        <v>10831</v>
      </c>
      <c r="D116" s="35">
        <f t="shared" si="9"/>
        <v>86</v>
      </c>
      <c r="E116" s="36">
        <f t="shared" si="10"/>
        <v>144308</v>
      </c>
      <c r="F116" s="37">
        <f t="shared" si="14"/>
        <v>158740</v>
      </c>
      <c r="G116" s="38">
        <v>3398</v>
      </c>
      <c r="H116" s="45">
        <v>3430</v>
      </c>
      <c r="I116" s="39">
        <f t="shared" si="11"/>
        <v>32</v>
      </c>
      <c r="J116" s="39">
        <f t="shared" si="15"/>
        <v>16</v>
      </c>
      <c r="K116" s="39">
        <f t="shared" si="16"/>
        <v>16</v>
      </c>
      <c r="L116" s="39">
        <f t="shared" si="12"/>
        <v>0</v>
      </c>
      <c r="M116" s="40">
        <f t="shared" si="17"/>
        <v>115920</v>
      </c>
      <c r="N116" s="37">
        <f t="shared" si="13"/>
        <v>274660</v>
      </c>
    </row>
    <row r="117" spans="1:14" s="41" customFormat="1" ht="20.25" customHeight="1" x14ac:dyDescent="0.25">
      <c r="A117" s="1">
        <v>505</v>
      </c>
      <c r="B117" s="34">
        <v>9199</v>
      </c>
      <c r="C117" s="44">
        <v>9280</v>
      </c>
      <c r="D117" s="35">
        <f t="shared" si="9"/>
        <v>81</v>
      </c>
      <c r="E117" s="36">
        <f t="shared" si="10"/>
        <v>135918</v>
      </c>
      <c r="F117" s="37">
        <f t="shared" si="14"/>
        <v>149510</v>
      </c>
      <c r="G117" s="38">
        <v>4011</v>
      </c>
      <c r="H117" s="45">
        <v>4033</v>
      </c>
      <c r="I117" s="39">
        <f t="shared" si="11"/>
        <v>22</v>
      </c>
      <c r="J117" s="39">
        <f t="shared" si="15"/>
        <v>11</v>
      </c>
      <c r="K117" s="39">
        <f t="shared" si="16"/>
        <v>11</v>
      </c>
      <c r="L117" s="39">
        <f t="shared" si="12"/>
        <v>0</v>
      </c>
      <c r="M117" s="40">
        <f t="shared" si="17"/>
        <v>79700</v>
      </c>
      <c r="N117" s="37">
        <f t="shared" si="13"/>
        <v>229210</v>
      </c>
    </row>
    <row r="118" spans="1:14" s="41" customFormat="1" ht="20.25" customHeight="1" x14ac:dyDescent="0.25">
      <c r="A118" s="1">
        <v>506</v>
      </c>
      <c r="B118" s="34">
        <v>11105</v>
      </c>
      <c r="C118" s="44">
        <v>11209</v>
      </c>
      <c r="D118" s="35">
        <f t="shared" si="9"/>
        <v>104</v>
      </c>
      <c r="E118" s="36">
        <f t="shared" si="10"/>
        <v>174736</v>
      </c>
      <c r="F118" s="37">
        <f t="shared" si="14"/>
        <v>192210</v>
      </c>
      <c r="G118" s="38">
        <v>4011</v>
      </c>
      <c r="H118" s="45">
        <v>4033</v>
      </c>
      <c r="I118" s="39">
        <f t="shared" si="11"/>
        <v>22</v>
      </c>
      <c r="J118" s="39">
        <f t="shared" si="15"/>
        <v>11</v>
      </c>
      <c r="K118" s="39">
        <f t="shared" si="16"/>
        <v>11</v>
      </c>
      <c r="L118" s="39">
        <f t="shared" si="12"/>
        <v>0</v>
      </c>
      <c r="M118" s="40">
        <f t="shared" si="17"/>
        <v>79700</v>
      </c>
      <c r="N118" s="37">
        <f t="shared" si="13"/>
        <v>271910</v>
      </c>
    </row>
    <row r="119" spans="1:14" s="41" customFormat="1" ht="20.25" customHeight="1" x14ac:dyDescent="0.25">
      <c r="A119" s="1">
        <v>507</v>
      </c>
      <c r="B119" s="34">
        <v>7030</v>
      </c>
      <c r="C119" s="44">
        <v>7106</v>
      </c>
      <c r="D119" s="35">
        <f t="shared" si="9"/>
        <v>76</v>
      </c>
      <c r="E119" s="36">
        <f t="shared" si="10"/>
        <v>127528</v>
      </c>
      <c r="F119" s="37">
        <f t="shared" si="14"/>
        <v>140280</v>
      </c>
      <c r="G119" s="38">
        <v>3135</v>
      </c>
      <c r="H119" s="45">
        <v>3161</v>
      </c>
      <c r="I119" s="39">
        <f t="shared" si="11"/>
        <v>26</v>
      </c>
      <c r="J119" s="39">
        <f t="shared" si="15"/>
        <v>13</v>
      </c>
      <c r="K119" s="39">
        <f t="shared" si="16"/>
        <v>13</v>
      </c>
      <c r="L119" s="39">
        <f t="shared" si="12"/>
        <v>0</v>
      </c>
      <c r="M119" s="40">
        <f t="shared" si="17"/>
        <v>94190</v>
      </c>
      <c r="N119" s="37">
        <f t="shared" si="13"/>
        <v>234470</v>
      </c>
    </row>
    <row r="120" spans="1:14" s="41" customFormat="1" ht="20.25" customHeight="1" x14ac:dyDescent="0.25">
      <c r="A120" s="1">
        <v>508</v>
      </c>
      <c r="B120" s="34">
        <v>10141</v>
      </c>
      <c r="C120" s="44">
        <v>10237</v>
      </c>
      <c r="D120" s="35">
        <f t="shared" si="9"/>
        <v>96</v>
      </c>
      <c r="E120" s="36">
        <f t="shared" si="10"/>
        <v>161088</v>
      </c>
      <c r="F120" s="37">
        <f t="shared" si="14"/>
        <v>177200</v>
      </c>
      <c r="G120" s="38">
        <v>3135</v>
      </c>
      <c r="H120" s="45">
        <v>3161</v>
      </c>
      <c r="I120" s="39">
        <f t="shared" si="11"/>
        <v>26</v>
      </c>
      <c r="J120" s="39">
        <f t="shared" si="15"/>
        <v>13</v>
      </c>
      <c r="K120" s="39">
        <f t="shared" si="16"/>
        <v>13</v>
      </c>
      <c r="L120" s="39">
        <f t="shared" si="12"/>
        <v>0</v>
      </c>
      <c r="M120" s="40">
        <f t="shared" si="17"/>
        <v>94190</v>
      </c>
      <c r="N120" s="37">
        <f t="shared" si="13"/>
        <v>271390</v>
      </c>
    </row>
    <row r="121" spans="1:14" s="41" customFormat="1" ht="20.25" customHeight="1" x14ac:dyDescent="0.25">
      <c r="A121" s="1">
        <v>509</v>
      </c>
      <c r="B121" s="34">
        <v>8978</v>
      </c>
      <c r="C121" s="44">
        <v>9065</v>
      </c>
      <c r="D121" s="35">
        <f t="shared" si="9"/>
        <v>87</v>
      </c>
      <c r="E121" s="36">
        <f t="shared" si="10"/>
        <v>145986</v>
      </c>
      <c r="F121" s="37">
        <f t="shared" si="14"/>
        <v>160580</v>
      </c>
      <c r="G121" s="38">
        <v>3643</v>
      </c>
      <c r="H121" s="45">
        <v>3663</v>
      </c>
      <c r="I121" s="39">
        <f t="shared" si="11"/>
        <v>20</v>
      </c>
      <c r="J121" s="39">
        <f t="shared" si="15"/>
        <v>10</v>
      </c>
      <c r="K121" s="39">
        <f t="shared" si="16"/>
        <v>10</v>
      </c>
      <c r="L121" s="39">
        <f t="shared" si="12"/>
        <v>0</v>
      </c>
      <c r="M121" s="40">
        <f t="shared" si="17"/>
        <v>72450</v>
      </c>
      <c r="N121" s="37">
        <f t="shared" si="13"/>
        <v>233030</v>
      </c>
    </row>
    <row r="122" spans="1:14" s="41" customFormat="1" ht="20.25" customHeight="1" x14ac:dyDescent="0.25">
      <c r="A122" s="1">
        <v>510</v>
      </c>
      <c r="B122" s="34">
        <v>10765</v>
      </c>
      <c r="C122" s="44">
        <v>10817</v>
      </c>
      <c r="D122" s="35">
        <f t="shared" si="9"/>
        <v>52</v>
      </c>
      <c r="E122" s="36">
        <f t="shared" si="10"/>
        <v>87256</v>
      </c>
      <c r="F122" s="37">
        <f t="shared" si="14"/>
        <v>95980</v>
      </c>
      <c r="G122" s="38">
        <v>3643</v>
      </c>
      <c r="H122" s="45">
        <v>3663</v>
      </c>
      <c r="I122" s="39">
        <f t="shared" si="11"/>
        <v>20</v>
      </c>
      <c r="J122" s="39">
        <f t="shared" si="15"/>
        <v>10</v>
      </c>
      <c r="K122" s="39">
        <f t="shared" si="16"/>
        <v>10</v>
      </c>
      <c r="L122" s="39">
        <f t="shared" si="12"/>
        <v>0</v>
      </c>
      <c r="M122" s="40">
        <f t="shared" si="17"/>
        <v>72450</v>
      </c>
      <c r="N122" s="37">
        <f t="shared" si="13"/>
        <v>168430</v>
      </c>
    </row>
    <row r="123" spans="1:14" s="41" customFormat="1" ht="20.25" customHeight="1" x14ac:dyDescent="0.25">
      <c r="A123" s="1">
        <v>511</v>
      </c>
      <c r="B123" s="34">
        <v>9574</v>
      </c>
      <c r="C123" s="44">
        <v>9641</v>
      </c>
      <c r="D123" s="35">
        <f t="shared" si="9"/>
        <v>67</v>
      </c>
      <c r="E123" s="36">
        <f t="shared" si="10"/>
        <v>112426</v>
      </c>
      <c r="F123" s="37">
        <f t="shared" si="14"/>
        <v>123670</v>
      </c>
      <c r="G123" s="38">
        <v>3365</v>
      </c>
      <c r="H123" s="45">
        <v>3395</v>
      </c>
      <c r="I123" s="39">
        <f t="shared" si="11"/>
        <v>30</v>
      </c>
      <c r="J123" s="39">
        <f t="shared" si="15"/>
        <v>15</v>
      </c>
      <c r="K123" s="39">
        <f t="shared" si="16"/>
        <v>15</v>
      </c>
      <c r="L123" s="39">
        <f t="shared" si="12"/>
        <v>0</v>
      </c>
      <c r="M123" s="40">
        <f t="shared" si="17"/>
        <v>108680</v>
      </c>
      <c r="N123" s="37">
        <f t="shared" si="13"/>
        <v>232350</v>
      </c>
    </row>
    <row r="124" spans="1:14" s="41" customFormat="1" ht="20.25" customHeight="1" x14ac:dyDescent="0.25">
      <c r="A124" s="1">
        <v>512</v>
      </c>
      <c r="B124" s="34">
        <v>10238</v>
      </c>
      <c r="C124" s="44">
        <v>10307</v>
      </c>
      <c r="D124" s="35">
        <f t="shared" si="9"/>
        <v>69</v>
      </c>
      <c r="E124" s="36">
        <f t="shared" si="10"/>
        <v>115782</v>
      </c>
      <c r="F124" s="37">
        <f t="shared" si="14"/>
        <v>127360</v>
      </c>
      <c r="G124" s="38">
        <v>3365</v>
      </c>
      <c r="H124" s="45">
        <v>3395</v>
      </c>
      <c r="I124" s="39">
        <f t="shared" si="11"/>
        <v>30</v>
      </c>
      <c r="J124" s="39">
        <f t="shared" si="15"/>
        <v>15</v>
      </c>
      <c r="K124" s="39">
        <f t="shared" si="16"/>
        <v>15</v>
      </c>
      <c r="L124" s="39">
        <f t="shared" si="12"/>
        <v>0</v>
      </c>
      <c r="M124" s="40">
        <f t="shared" si="17"/>
        <v>108680</v>
      </c>
      <c r="N124" s="37">
        <f t="shared" si="13"/>
        <v>236040</v>
      </c>
    </row>
    <row r="125" spans="1:14" s="41" customFormat="1" ht="20.25" customHeight="1" x14ac:dyDescent="0.25">
      <c r="A125" s="1">
        <v>513</v>
      </c>
      <c r="B125" s="34">
        <v>9707</v>
      </c>
      <c r="C125" s="44">
        <v>9777</v>
      </c>
      <c r="D125" s="35">
        <f t="shared" si="9"/>
        <v>70</v>
      </c>
      <c r="E125" s="36">
        <f t="shared" si="10"/>
        <v>117460</v>
      </c>
      <c r="F125" s="37">
        <f t="shared" si="14"/>
        <v>129210</v>
      </c>
      <c r="G125" s="38">
        <v>4015</v>
      </c>
      <c r="H125" s="45">
        <v>4047</v>
      </c>
      <c r="I125" s="39">
        <f t="shared" si="11"/>
        <v>32</v>
      </c>
      <c r="J125" s="39">
        <f t="shared" si="15"/>
        <v>16</v>
      </c>
      <c r="K125" s="39">
        <f t="shared" si="16"/>
        <v>16</v>
      </c>
      <c r="L125" s="39">
        <f t="shared" si="12"/>
        <v>0</v>
      </c>
      <c r="M125" s="40">
        <f t="shared" si="17"/>
        <v>115920</v>
      </c>
      <c r="N125" s="37">
        <f t="shared" si="13"/>
        <v>245130</v>
      </c>
    </row>
    <row r="126" spans="1:14" s="41" customFormat="1" ht="20.25" customHeight="1" x14ac:dyDescent="0.25">
      <c r="A126" s="1">
        <v>514</v>
      </c>
      <c r="B126" s="34">
        <v>11041</v>
      </c>
      <c r="C126" s="44">
        <v>11127</v>
      </c>
      <c r="D126" s="35">
        <f t="shared" si="9"/>
        <v>86</v>
      </c>
      <c r="E126" s="36">
        <f t="shared" si="10"/>
        <v>144308</v>
      </c>
      <c r="F126" s="37">
        <f t="shared" si="14"/>
        <v>158740</v>
      </c>
      <c r="G126" s="38">
        <v>4015</v>
      </c>
      <c r="H126" s="45">
        <v>4047</v>
      </c>
      <c r="I126" s="39">
        <f t="shared" si="11"/>
        <v>32</v>
      </c>
      <c r="J126" s="39">
        <f t="shared" si="15"/>
        <v>16</v>
      </c>
      <c r="K126" s="39">
        <f t="shared" si="16"/>
        <v>16</v>
      </c>
      <c r="L126" s="39">
        <f t="shared" si="12"/>
        <v>0</v>
      </c>
      <c r="M126" s="40">
        <f t="shared" si="17"/>
        <v>115920</v>
      </c>
      <c r="N126" s="37">
        <f t="shared" si="13"/>
        <v>274660</v>
      </c>
    </row>
    <row r="127" spans="1:14" s="41" customFormat="1" ht="20.25" customHeight="1" x14ac:dyDescent="0.25">
      <c r="A127" s="1">
        <v>516</v>
      </c>
      <c r="B127" s="34">
        <v>9859</v>
      </c>
      <c r="C127" s="44">
        <v>9953</v>
      </c>
      <c r="D127" s="35">
        <f t="shared" si="9"/>
        <v>94</v>
      </c>
      <c r="E127" s="36">
        <f t="shared" si="10"/>
        <v>157732</v>
      </c>
      <c r="F127" s="37">
        <f t="shared" si="14"/>
        <v>173510</v>
      </c>
      <c r="G127" s="38">
        <v>4042</v>
      </c>
      <c r="H127" s="45">
        <v>4070</v>
      </c>
      <c r="I127" s="39">
        <f t="shared" si="11"/>
        <v>28</v>
      </c>
      <c r="J127" s="39">
        <f t="shared" si="15"/>
        <v>14</v>
      </c>
      <c r="K127" s="39">
        <f t="shared" si="16"/>
        <v>14</v>
      </c>
      <c r="L127" s="39">
        <f t="shared" si="12"/>
        <v>0</v>
      </c>
      <c r="M127" s="40">
        <f t="shared" si="17"/>
        <v>101430</v>
      </c>
      <c r="N127" s="37">
        <f t="shared" si="13"/>
        <v>274940</v>
      </c>
    </row>
    <row r="128" spans="1:14" s="41" customFormat="1" ht="20.25" customHeight="1" x14ac:dyDescent="0.25">
      <c r="A128" s="1">
        <v>517</v>
      </c>
      <c r="B128" s="34">
        <v>2896</v>
      </c>
      <c r="C128" s="44">
        <v>2999</v>
      </c>
      <c r="D128" s="35">
        <f t="shared" si="9"/>
        <v>103</v>
      </c>
      <c r="E128" s="36">
        <f t="shared" si="10"/>
        <v>173002</v>
      </c>
      <c r="F128" s="37">
        <f t="shared" si="14"/>
        <v>190300</v>
      </c>
      <c r="G128" s="38">
        <v>4042</v>
      </c>
      <c r="H128" s="45">
        <v>4070</v>
      </c>
      <c r="I128" s="39">
        <f t="shared" si="11"/>
        <v>28</v>
      </c>
      <c r="J128" s="39">
        <f t="shared" si="15"/>
        <v>14</v>
      </c>
      <c r="K128" s="39">
        <f t="shared" si="16"/>
        <v>14</v>
      </c>
      <c r="L128" s="39">
        <f t="shared" si="12"/>
        <v>0</v>
      </c>
      <c r="M128" s="40">
        <f t="shared" si="17"/>
        <v>101430</v>
      </c>
      <c r="N128" s="37">
        <f t="shared" si="13"/>
        <v>291730</v>
      </c>
    </row>
    <row r="129" spans="1:14" s="41" customFormat="1" ht="20.25" customHeight="1" x14ac:dyDescent="0.25">
      <c r="A129" s="1">
        <v>518</v>
      </c>
      <c r="B129" s="34">
        <v>8143</v>
      </c>
      <c r="C129" s="44">
        <v>8209</v>
      </c>
      <c r="D129" s="35">
        <f t="shared" si="9"/>
        <v>66</v>
      </c>
      <c r="E129" s="36">
        <f t="shared" si="10"/>
        <v>110748</v>
      </c>
      <c r="F129" s="37">
        <f t="shared" si="14"/>
        <v>121820</v>
      </c>
      <c r="G129" s="38">
        <v>1814</v>
      </c>
      <c r="H129" s="45">
        <v>1840</v>
      </c>
      <c r="I129" s="39">
        <f t="shared" si="11"/>
        <v>26</v>
      </c>
      <c r="J129" s="39">
        <f t="shared" si="15"/>
        <v>13</v>
      </c>
      <c r="K129" s="39">
        <f t="shared" si="16"/>
        <v>13</v>
      </c>
      <c r="L129" s="39">
        <f t="shared" si="12"/>
        <v>0</v>
      </c>
      <c r="M129" s="40">
        <f t="shared" si="17"/>
        <v>94190</v>
      </c>
      <c r="N129" s="37">
        <f t="shared" si="13"/>
        <v>216010</v>
      </c>
    </row>
    <row r="130" spans="1:14" s="41" customFormat="1" ht="20.25" customHeight="1" x14ac:dyDescent="0.25">
      <c r="A130" s="1">
        <v>519</v>
      </c>
      <c r="B130" s="34">
        <v>7444</v>
      </c>
      <c r="C130" s="44">
        <v>7519</v>
      </c>
      <c r="D130" s="35">
        <f t="shared" si="9"/>
        <v>75</v>
      </c>
      <c r="E130" s="36">
        <f t="shared" si="10"/>
        <v>125850</v>
      </c>
      <c r="F130" s="37">
        <f t="shared" si="14"/>
        <v>138440</v>
      </c>
      <c r="G130" s="38">
        <v>1814</v>
      </c>
      <c r="H130" s="45">
        <v>1840</v>
      </c>
      <c r="I130" s="39">
        <f t="shared" si="11"/>
        <v>26</v>
      </c>
      <c r="J130" s="39">
        <f t="shared" si="15"/>
        <v>13</v>
      </c>
      <c r="K130" s="39">
        <f t="shared" si="16"/>
        <v>13</v>
      </c>
      <c r="L130" s="39">
        <f t="shared" si="12"/>
        <v>0</v>
      </c>
      <c r="M130" s="40">
        <f t="shared" si="17"/>
        <v>94190</v>
      </c>
      <c r="N130" s="37">
        <f t="shared" si="13"/>
        <v>232630</v>
      </c>
    </row>
    <row r="131" spans="1:14" s="41" customFormat="1" ht="20.25" customHeight="1" x14ac:dyDescent="0.25">
      <c r="A131" s="2">
        <v>521</v>
      </c>
      <c r="B131" s="34">
        <v>9588</v>
      </c>
      <c r="C131" s="44">
        <v>9679</v>
      </c>
      <c r="D131" s="35">
        <f t="shared" si="9"/>
        <v>91</v>
      </c>
      <c r="E131" s="36">
        <f t="shared" si="10"/>
        <v>152698</v>
      </c>
      <c r="F131" s="37">
        <f t="shared" si="14"/>
        <v>167970</v>
      </c>
      <c r="G131" s="38">
        <v>3422</v>
      </c>
      <c r="H131" s="45">
        <v>3446</v>
      </c>
      <c r="I131" s="39">
        <f t="shared" si="11"/>
        <v>24</v>
      </c>
      <c r="J131" s="39">
        <f t="shared" si="15"/>
        <v>12</v>
      </c>
      <c r="K131" s="39">
        <f t="shared" si="16"/>
        <v>12</v>
      </c>
      <c r="L131" s="39">
        <f t="shared" si="12"/>
        <v>0</v>
      </c>
      <c r="M131" s="40">
        <f t="shared" si="17"/>
        <v>86940</v>
      </c>
      <c r="N131" s="37">
        <f t="shared" si="13"/>
        <v>254910</v>
      </c>
    </row>
    <row r="132" spans="1:14" s="41" customFormat="1" ht="20.25" customHeight="1" x14ac:dyDescent="0.25">
      <c r="A132" s="1">
        <v>522</v>
      </c>
      <c r="B132" s="34">
        <v>10195</v>
      </c>
      <c r="C132" s="44">
        <v>10288</v>
      </c>
      <c r="D132" s="35">
        <f t="shared" si="9"/>
        <v>93</v>
      </c>
      <c r="E132" s="36">
        <f t="shared" si="10"/>
        <v>156054</v>
      </c>
      <c r="F132" s="37">
        <f t="shared" si="14"/>
        <v>171660</v>
      </c>
      <c r="G132" s="38">
        <v>3422</v>
      </c>
      <c r="H132" s="45">
        <v>3446</v>
      </c>
      <c r="I132" s="39">
        <f t="shared" si="11"/>
        <v>24</v>
      </c>
      <c r="J132" s="39">
        <f t="shared" si="15"/>
        <v>12</v>
      </c>
      <c r="K132" s="39">
        <f t="shared" si="16"/>
        <v>12</v>
      </c>
      <c r="L132" s="39">
        <f t="shared" si="12"/>
        <v>0</v>
      </c>
      <c r="M132" s="40">
        <f t="shared" si="17"/>
        <v>86940</v>
      </c>
      <c r="N132" s="37">
        <f t="shared" si="13"/>
        <v>258600</v>
      </c>
    </row>
    <row r="133" spans="1:14" s="41" customFormat="1" ht="20.25" customHeight="1" x14ac:dyDescent="0.25">
      <c r="A133" s="1">
        <v>523</v>
      </c>
      <c r="B133" s="34">
        <v>8880</v>
      </c>
      <c r="C133" s="44">
        <v>8955</v>
      </c>
      <c r="D133" s="35">
        <f t="shared" si="9"/>
        <v>75</v>
      </c>
      <c r="E133" s="36">
        <f t="shared" si="10"/>
        <v>125850</v>
      </c>
      <c r="F133" s="37">
        <f t="shared" si="14"/>
        <v>138440</v>
      </c>
      <c r="G133" s="38">
        <v>3527</v>
      </c>
      <c r="H133" s="45">
        <v>3559</v>
      </c>
      <c r="I133" s="39">
        <f t="shared" si="11"/>
        <v>32</v>
      </c>
      <c r="J133" s="39">
        <f t="shared" si="15"/>
        <v>16</v>
      </c>
      <c r="K133" s="39">
        <f t="shared" si="16"/>
        <v>16</v>
      </c>
      <c r="L133" s="39">
        <f t="shared" si="12"/>
        <v>0</v>
      </c>
      <c r="M133" s="40">
        <f t="shared" si="17"/>
        <v>115920</v>
      </c>
      <c r="N133" s="37">
        <f t="shared" si="13"/>
        <v>254360</v>
      </c>
    </row>
    <row r="134" spans="1:14" s="41" customFormat="1" ht="20.25" customHeight="1" x14ac:dyDescent="0.25">
      <c r="A134" s="1">
        <v>524</v>
      </c>
      <c r="B134" s="34">
        <v>8914</v>
      </c>
      <c r="C134" s="44">
        <v>8993</v>
      </c>
      <c r="D134" s="35">
        <f t="shared" si="9"/>
        <v>79</v>
      </c>
      <c r="E134" s="36">
        <f t="shared" si="10"/>
        <v>132562</v>
      </c>
      <c r="F134" s="37">
        <f t="shared" si="14"/>
        <v>145820</v>
      </c>
      <c r="G134" s="38">
        <v>3527</v>
      </c>
      <c r="H134" s="45">
        <v>3559</v>
      </c>
      <c r="I134" s="39">
        <f t="shared" si="11"/>
        <v>32</v>
      </c>
      <c r="J134" s="39">
        <f t="shared" si="15"/>
        <v>16</v>
      </c>
      <c r="K134" s="39">
        <f t="shared" si="16"/>
        <v>16</v>
      </c>
      <c r="L134" s="39">
        <f t="shared" si="12"/>
        <v>0</v>
      </c>
      <c r="M134" s="40">
        <f t="shared" si="17"/>
        <v>115920</v>
      </c>
      <c r="N134" s="37">
        <f t="shared" si="13"/>
        <v>261740</v>
      </c>
    </row>
    <row r="135" spans="1:14" s="41" customFormat="1" ht="20.25" customHeight="1" x14ac:dyDescent="0.25">
      <c r="A135" s="1">
        <v>526</v>
      </c>
      <c r="B135" s="34">
        <v>6210</v>
      </c>
      <c r="C135" s="44">
        <v>6251</v>
      </c>
      <c r="D135" s="35">
        <f t="shared" si="9"/>
        <v>41</v>
      </c>
      <c r="E135" s="36">
        <f t="shared" si="10"/>
        <v>68798</v>
      </c>
      <c r="F135" s="37">
        <f t="shared" si="14"/>
        <v>75680</v>
      </c>
      <c r="G135" s="38">
        <v>3341</v>
      </c>
      <c r="H135" s="45">
        <v>3363</v>
      </c>
      <c r="I135" s="39">
        <f t="shared" si="11"/>
        <v>22</v>
      </c>
      <c r="J135" s="39">
        <f t="shared" si="15"/>
        <v>11</v>
      </c>
      <c r="K135" s="39">
        <f t="shared" si="16"/>
        <v>11</v>
      </c>
      <c r="L135" s="39">
        <f t="shared" si="12"/>
        <v>0</v>
      </c>
      <c r="M135" s="40">
        <f t="shared" si="17"/>
        <v>79700</v>
      </c>
      <c r="N135" s="37">
        <f t="shared" si="13"/>
        <v>155380</v>
      </c>
    </row>
    <row r="136" spans="1:14" s="41" customFormat="1" ht="20.25" customHeight="1" x14ac:dyDescent="0.25">
      <c r="A136" s="1">
        <v>527</v>
      </c>
      <c r="B136" s="34">
        <v>9764</v>
      </c>
      <c r="C136" s="44">
        <v>9852</v>
      </c>
      <c r="D136" s="35">
        <f t="shared" si="9"/>
        <v>88</v>
      </c>
      <c r="E136" s="36">
        <f t="shared" si="10"/>
        <v>147664</v>
      </c>
      <c r="F136" s="37">
        <f t="shared" si="14"/>
        <v>162430</v>
      </c>
      <c r="G136" s="38">
        <v>3341</v>
      </c>
      <c r="H136" s="45">
        <v>3363</v>
      </c>
      <c r="I136" s="39">
        <f t="shared" si="11"/>
        <v>22</v>
      </c>
      <c r="J136" s="39">
        <f t="shared" si="15"/>
        <v>11</v>
      </c>
      <c r="K136" s="39">
        <f t="shared" si="16"/>
        <v>11</v>
      </c>
      <c r="L136" s="39">
        <f t="shared" si="12"/>
        <v>0</v>
      </c>
      <c r="M136" s="40">
        <f t="shared" si="17"/>
        <v>79700</v>
      </c>
      <c r="N136" s="37">
        <f t="shared" si="13"/>
        <v>242130</v>
      </c>
    </row>
    <row r="137" spans="1:14" s="41" customFormat="1" ht="20.25" customHeight="1" x14ac:dyDescent="0.25">
      <c r="A137" s="1">
        <v>601</v>
      </c>
      <c r="B137" s="34">
        <v>10672</v>
      </c>
      <c r="C137" s="44">
        <v>10769</v>
      </c>
      <c r="D137" s="35">
        <f t="shared" si="9"/>
        <v>97</v>
      </c>
      <c r="E137" s="36">
        <f t="shared" si="10"/>
        <v>162766</v>
      </c>
      <c r="F137" s="37">
        <f t="shared" si="14"/>
        <v>179040</v>
      </c>
      <c r="G137" s="38">
        <v>1295</v>
      </c>
      <c r="H137" s="45">
        <v>1319</v>
      </c>
      <c r="I137" s="39">
        <f t="shared" si="11"/>
        <v>24</v>
      </c>
      <c r="J137" s="39">
        <f t="shared" si="15"/>
        <v>12</v>
      </c>
      <c r="K137" s="39">
        <f t="shared" si="16"/>
        <v>12</v>
      </c>
      <c r="L137" s="39">
        <f t="shared" si="12"/>
        <v>0</v>
      </c>
      <c r="M137" s="40">
        <f t="shared" si="17"/>
        <v>86940</v>
      </c>
      <c r="N137" s="37">
        <f t="shared" si="13"/>
        <v>265980</v>
      </c>
    </row>
    <row r="138" spans="1:14" s="41" customFormat="1" ht="20.25" customHeight="1" x14ac:dyDescent="0.25">
      <c r="A138" s="1">
        <v>602</v>
      </c>
      <c r="B138" s="34">
        <v>11330</v>
      </c>
      <c r="C138" s="44">
        <v>11426</v>
      </c>
      <c r="D138" s="35">
        <f t="shared" si="9"/>
        <v>96</v>
      </c>
      <c r="E138" s="36">
        <f t="shared" si="10"/>
        <v>161088</v>
      </c>
      <c r="F138" s="37">
        <f t="shared" si="14"/>
        <v>177200</v>
      </c>
      <c r="G138" s="38">
        <v>1295</v>
      </c>
      <c r="H138" s="45">
        <v>1319</v>
      </c>
      <c r="I138" s="39">
        <f t="shared" si="11"/>
        <v>24</v>
      </c>
      <c r="J138" s="39">
        <f t="shared" si="15"/>
        <v>12</v>
      </c>
      <c r="K138" s="39">
        <f t="shared" si="16"/>
        <v>12</v>
      </c>
      <c r="L138" s="39">
        <f t="shared" si="12"/>
        <v>0</v>
      </c>
      <c r="M138" s="40">
        <f t="shared" si="17"/>
        <v>86940</v>
      </c>
      <c r="N138" s="37">
        <f t="shared" si="13"/>
        <v>264140</v>
      </c>
    </row>
    <row r="139" spans="1:14" s="41" customFormat="1" ht="20.25" customHeight="1" x14ac:dyDescent="0.25">
      <c r="A139" s="1">
        <v>603</v>
      </c>
      <c r="B139" s="34">
        <v>9286</v>
      </c>
      <c r="C139" s="44">
        <v>9393</v>
      </c>
      <c r="D139" s="35">
        <f t="shared" si="9"/>
        <v>107</v>
      </c>
      <c r="E139" s="36">
        <f t="shared" si="10"/>
        <v>179938</v>
      </c>
      <c r="F139" s="37">
        <f t="shared" si="14"/>
        <v>197930</v>
      </c>
      <c r="G139" s="38">
        <v>3723</v>
      </c>
      <c r="H139" s="45">
        <v>3751</v>
      </c>
      <c r="I139" s="39">
        <f t="shared" si="11"/>
        <v>28</v>
      </c>
      <c r="J139" s="39">
        <f t="shared" si="15"/>
        <v>14</v>
      </c>
      <c r="K139" s="39">
        <f t="shared" si="16"/>
        <v>14</v>
      </c>
      <c r="L139" s="39">
        <f t="shared" si="12"/>
        <v>0</v>
      </c>
      <c r="M139" s="40">
        <f t="shared" si="17"/>
        <v>101430</v>
      </c>
      <c r="N139" s="37">
        <f t="shared" si="13"/>
        <v>299360</v>
      </c>
    </row>
    <row r="140" spans="1:14" s="41" customFormat="1" ht="20.25" customHeight="1" x14ac:dyDescent="0.25">
      <c r="A140" s="1">
        <v>604</v>
      </c>
      <c r="B140" s="34">
        <v>9545</v>
      </c>
      <c r="C140" s="44">
        <v>9656</v>
      </c>
      <c r="D140" s="35">
        <f t="shared" si="9"/>
        <v>111</v>
      </c>
      <c r="E140" s="36">
        <f t="shared" si="10"/>
        <v>186874</v>
      </c>
      <c r="F140" s="37">
        <f t="shared" si="14"/>
        <v>205560</v>
      </c>
      <c r="G140" s="38">
        <v>3723</v>
      </c>
      <c r="H140" s="45">
        <v>3751</v>
      </c>
      <c r="I140" s="39">
        <f t="shared" si="11"/>
        <v>28</v>
      </c>
      <c r="J140" s="39">
        <f t="shared" si="15"/>
        <v>14</v>
      </c>
      <c r="K140" s="39">
        <f t="shared" si="16"/>
        <v>14</v>
      </c>
      <c r="L140" s="39">
        <f t="shared" si="12"/>
        <v>0</v>
      </c>
      <c r="M140" s="40">
        <f t="shared" si="17"/>
        <v>101430</v>
      </c>
      <c r="N140" s="37">
        <f t="shared" si="13"/>
        <v>306990</v>
      </c>
    </row>
    <row r="141" spans="1:14" s="41" customFormat="1" ht="20.25" customHeight="1" x14ac:dyDescent="0.25">
      <c r="A141" s="1">
        <v>605</v>
      </c>
      <c r="B141" s="34">
        <v>10033</v>
      </c>
      <c r="C141" s="44">
        <v>10101</v>
      </c>
      <c r="D141" s="35">
        <f t="shared" si="9"/>
        <v>68</v>
      </c>
      <c r="E141" s="36">
        <f t="shared" si="10"/>
        <v>114104</v>
      </c>
      <c r="F141" s="37">
        <f t="shared" si="14"/>
        <v>125510</v>
      </c>
      <c r="G141" s="38">
        <v>3686</v>
      </c>
      <c r="H141" s="45">
        <v>3718</v>
      </c>
      <c r="I141" s="39">
        <f t="shared" si="11"/>
        <v>32</v>
      </c>
      <c r="J141" s="39">
        <f t="shared" si="15"/>
        <v>16</v>
      </c>
      <c r="K141" s="39">
        <f t="shared" si="16"/>
        <v>16</v>
      </c>
      <c r="L141" s="39">
        <f t="shared" si="12"/>
        <v>0</v>
      </c>
      <c r="M141" s="40">
        <f t="shared" si="17"/>
        <v>115920</v>
      </c>
      <c r="N141" s="37">
        <f t="shared" si="13"/>
        <v>241430</v>
      </c>
    </row>
    <row r="142" spans="1:14" s="41" customFormat="1" ht="20.25" customHeight="1" x14ac:dyDescent="0.25">
      <c r="A142" s="1">
        <v>606</v>
      </c>
      <c r="B142" s="34">
        <v>9549</v>
      </c>
      <c r="C142" s="44">
        <v>9628</v>
      </c>
      <c r="D142" s="35">
        <f t="shared" si="9"/>
        <v>79</v>
      </c>
      <c r="E142" s="36">
        <f t="shared" si="10"/>
        <v>132562</v>
      </c>
      <c r="F142" s="37">
        <f t="shared" si="14"/>
        <v>145820</v>
      </c>
      <c r="G142" s="38">
        <v>3686</v>
      </c>
      <c r="H142" s="45">
        <v>3718</v>
      </c>
      <c r="I142" s="39">
        <f t="shared" si="11"/>
        <v>32</v>
      </c>
      <c r="J142" s="39">
        <f t="shared" si="15"/>
        <v>16</v>
      </c>
      <c r="K142" s="39">
        <f t="shared" si="16"/>
        <v>16</v>
      </c>
      <c r="L142" s="39">
        <f t="shared" si="12"/>
        <v>0</v>
      </c>
      <c r="M142" s="40">
        <f t="shared" si="17"/>
        <v>115920</v>
      </c>
      <c r="N142" s="37">
        <f t="shared" si="13"/>
        <v>261740</v>
      </c>
    </row>
    <row r="143" spans="1:14" s="41" customFormat="1" ht="20.25" customHeight="1" x14ac:dyDescent="0.25">
      <c r="A143" s="1">
        <v>607</v>
      </c>
      <c r="B143" s="34">
        <v>8212</v>
      </c>
      <c r="C143" s="44">
        <v>8301</v>
      </c>
      <c r="D143" s="35">
        <f t="shared" si="9"/>
        <v>89</v>
      </c>
      <c r="E143" s="36">
        <f t="shared" si="10"/>
        <v>149342</v>
      </c>
      <c r="F143" s="37">
        <f t="shared" si="14"/>
        <v>164280</v>
      </c>
      <c r="G143" s="38">
        <v>4045</v>
      </c>
      <c r="H143" s="45">
        <v>4077</v>
      </c>
      <c r="I143" s="39">
        <f t="shared" si="11"/>
        <v>32</v>
      </c>
      <c r="J143" s="39">
        <f t="shared" si="15"/>
        <v>16</v>
      </c>
      <c r="K143" s="39">
        <f t="shared" si="16"/>
        <v>16</v>
      </c>
      <c r="L143" s="39">
        <f t="shared" si="12"/>
        <v>0</v>
      </c>
      <c r="M143" s="40">
        <f t="shared" si="17"/>
        <v>115920</v>
      </c>
      <c r="N143" s="37">
        <f t="shared" si="13"/>
        <v>280200</v>
      </c>
    </row>
    <row r="144" spans="1:14" s="41" customFormat="1" ht="20.25" customHeight="1" x14ac:dyDescent="0.25">
      <c r="A144" s="1">
        <v>608</v>
      </c>
      <c r="B144" s="34">
        <v>9489</v>
      </c>
      <c r="C144" s="44">
        <v>9587</v>
      </c>
      <c r="D144" s="35">
        <f t="shared" si="9"/>
        <v>98</v>
      </c>
      <c r="E144" s="36">
        <f t="shared" si="10"/>
        <v>164444</v>
      </c>
      <c r="F144" s="37">
        <f t="shared" si="14"/>
        <v>180890</v>
      </c>
      <c r="G144" s="38">
        <v>4045</v>
      </c>
      <c r="H144" s="45">
        <v>4077</v>
      </c>
      <c r="I144" s="39">
        <f t="shared" si="11"/>
        <v>32</v>
      </c>
      <c r="J144" s="39">
        <f t="shared" si="15"/>
        <v>16</v>
      </c>
      <c r="K144" s="39">
        <f t="shared" si="16"/>
        <v>16</v>
      </c>
      <c r="L144" s="39">
        <f t="shared" si="12"/>
        <v>0</v>
      </c>
      <c r="M144" s="40">
        <f t="shared" si="17"/>
        <v>115920</v>
      </c>
      <c r="N144" s="37">
        <f t="shared" si="13"/>
        <v>296810</v>
      </c>
    </row>
    <row r="145" spans="1:14" s="41" customFormat="1" ht="20.25" customHeight="1" x14ac:dyDescent="0.25">
      <c r="A145" s="1">
        <v>609</v>
      </c>
      <c r="B145" s="34">
        <v>10296</v>
      </c>
      <c r="C145" s="44">
        <v>10364</v>
      </c>
      <c r="D145" s="35">
        <f t="shared" si="9"/>
        <v>68</v>
      </c>
      <c r="E145" s="36">
        <f t="shared" si="10"/>
        <v>114104</v>
      </c>
      <c r="F145" s="37">
        <f t="shared" si="14"/>
        <v>125510</v>
      </c>
      <c r="G145" s="38">
        <v>3088</v>
      </c>
      <c r="H145" s="45">
        <v>3118</v>
      </c>
      <c r="I145" s="39">
        <f t="shared" si="11"/>
        <v>30</v>
      </c>
      <c r="J145" s="39">
        <f t="shared" si="15"/>
        <v>15</v>
      </c>
      <c r="K145" s="39">
        <f t="shared" si="16"/>
        <v>15</v>
      </c>
      <c r="L145" s="39">
        <f t="shared" si="12"/>
        <v>0</v>
      </c>
      <c r="M145" s="40">
        <f t="shared" si="17"/>
        <v>108680</v>
      </c>
      <c r="N145" s="37">
        <f t="shared" si="13"/>
        <v>234190</v>
      </c>
    </row>
    <row r="146" spans="1:14" s="41" customFormat="1" ht="20.25" customHeight="1" x14ac:dyDescent="0.25">
      <c r="A146" s="1">
        <v>610</v>
      </c>
      <c r="B146" s="34">
        <v>11332</v>
      </c>
      <c r="C146" s="44">
        <v>11404</v>
      </c>
      <c r="D146" s="35">
        <f t="shared" si="9"/>
        <v>72</v>
      </c>
      <c r="E146" s="36">
        <f t="shared" si="10"/>
        <v>120816</v>
      </c>
      <c r="F146" s="37">
        <f t="shared" si="14"/>
        <v>132900</v>
      </c>
      <c r="G146" s="38">
        <v>3088</v>
      </c>
      <c r="H146" s="45">
        <v>3118</v>
      </c>
      <c r="I146" s="39">
        <f t="shared" si="11"/>
        <v>30</v>
      </c>
      <c r="J146" s="39">
        <f t="shared" si="15"/>
        <v>15</v>
      </c>
      <c r="K146" s="39">
        <f t="shared" si="16"/>
        <v>15</v>
      </c>
      <c r="L146" s="39">
        <f t="shared" si="12"/>
        <v>0</v>
      </c>
      <c r="M146" s="40">
        <f t="shared" si="17"/>
        <v>108680</v>
      </c>
      <c r="N146" s="37">
        <f t="shared" si="13"/>
        <v>241580</v>
      </c>
    </row>
    <row r="147" spans="1:14" s="41" customFormat="1" ht="20.25" customHeight="1" x14ac:dyDescent="0.25">
      <c r="A147" s="1">
        <v>611</v>
      </c>
      <c r="B147" s="34">
        <v>10067</v>
      </c>
      <c r="C147" s="44">
        <v>10125</v>
      </c>
      <c r="D147" s="35">
        <f t="shared" si="9"/>
        <v>58</v>
      </c>
      <c r="E147" s="36">
        <f t="shared" si="10"/>
        <v>97324</v>
      </c>
      <c r="F147" s="37">
        <f t="shared" si="14"/>
        <v>107060</v>
      </c>
      <c r="G147" s="38">
        <v>3287</v>
      </c>
      <c r="H147" s="45">
        <v>3311</v>
      </c>
      <c r="I147" s="39">
        <f t="shared" si="11"/>
        <v>24</v>
      </c>
      <c r="J147" s="39">
        <f t="shared" si="15"/>
        <v>12</v>
      </c>
      <c r="K147" s="39">
        <f t="shared" si="16"/>
        <v>12</v>
      </c>
      <c r="L147" s="39">
        <f t="shared" si="12"/>
        <v>0</v>
      </c>
      <c r="M147" s="40">
        <f t="shared" si="17"/>
        <v>86940</v>
      </c>
      <c r="N147" s="37">
        <f t="shared" si="13"/>
        <v>194000</v>
      </c>
    </row>
    <row r="148" spans="1:14" s="41" customFormat="1" ht="20.25" customHeight="1" x14ac:dyDescent="0.25">
      <c r="A148" s="1">
        <v>612</v>
      </c>
      <c r="B148" s="34">
        <v>11503</v>
      </c>
      <c r="C148" s="44">
        <v>11599</v>
      </c>
      <c r="D148" s="35">
        <f t="shared" ref="D148:D211" si="18">C148-B148</f>
        <v>96</v>
      </c>
      <c r="E148" s="36">
        <f t="shared" ref="E148:E211" si="19">IF(D148&gt;800,D148*2927,IF(D148&gt;700,(D148-700)*2834+100*2834+200*(2536+2014)+100*(1678+1734),IF(D148&gt;600,(D148-600)*2834+200*(2536+2014)+100*(1678+1734),IF(D148&gt;500,(D148-500)*2536+100*2536+200*2014+100*(1678+1734),IF(D148&gt;400,(D148-400)*2536+200*2014+100*(1678+1734),IF(D148&gt;300,(D148-300)*2014+100*(1678+1734),IF(D148&gt;200,(D148-200)*2014+100*(1678+1734),IF(D148&gt;100,(D148-100)*1734+100*1678,D148*1678))))))))</f>
        <v>161088</v>
      </c>
      <c r="F148" s="37">
        <f t="shared" si="14"/>
        <v>177200</v>
      </c>
      <c r="G148" s="38">
        <v>3287</v>
      </c>
      <c r="H148" s="45">
        <v>3311</v>
      </c>
      <c r="I148" s="39">
        <f t="shared" ref="I148:I211" si="20">H148-G148</f>
        <v>24</v>
      </c>
      <c r="J148" s="39">
        <f t="shared" si="15"/>
        <v>12</v>
      </c>
      <c r="K148" s="39">
        <f t="shared" si="16"/>
        <v>12</v>
      </c>
      <c r="L148" s="39">
        <f t="shared" ref="L148:L211" si="21">IF($J148&gt;32,$J148-32,0)</f>
        <v>0</v>
      </c>
      <c r="M148" s="40">
        <f t="shared" si="17"/>
        <v>86940</v>
      </c>
      <c r="N148" s="37">
        <f t="shared" ref="N148:N211" si="22">F148+M148</f>
        <v>264140</v>
      </c>
    </row>
    <row r="149" spans="1:14" s="41" customFormat="1" ht="20.25" customHeight="1" x14ac:dyDescent="0.25">
      <c r="A149" s="1">
        <v>613</v>
      </c>
      <c r="B149" s="34">
        <v>10266</v>
      </c>
      <c r="C149" s="44">
        <v>10351</v>
      </c>
      <c r="D149" s="35">
        <f t="shared" si="18"/>
        <v>85</v>
      </c>
      <c r="E149" s="36">
        <f t="shared" si="19"/>
        <v>142630</v>
      </c>
      <c r="F149" s="37">
        <f t="shared" ref="F149:F212" si="23">ROUND($E149*0.1+$E149,-1)</f>
        <v>156890</v>
      </c>
      <c r="G149" s="38">
        <v>2000</v>
      </c>
      <c r="H149" s="45">
        <v>2032</v>
      </c>
      <c r="I149" s="39">
        <f t="shared" si="20"/>
        <v>32</v>
      </c>
      <c r="J149" s="39">
        <f t="shared" ref="J149:J212" si="24">(I149/2)</f>
        <v>16</v>
      </c>
      <c r="K149" s="39">
        <f t="shared" ref="K149:K212" si="25">IF($J149&lt;32,$J149,32)</f>
        <v>16</v>
      </c>
      <c r="L149" s="39">
        <f t="shared" si="21"/>
        <v>0</v>
      </c>
      <c r="M149" s="40">
        <f t="shared" ref="M149:M212" si="26">ROUND(IF($J149&lt;32,$K149*7245,($K149*7245+$L149*13915)),-1)</f>
        <v>115920</v>
      </c>
      <c r="N149" s="37">
        <f t="shared" si="22"/>
        <v>272810</v>
      </c>
    </row>
    <row r="150" spans="1:14" s="41" customFormat="1" ht="20.25" customHeight="1" x14ac:dyDescent="0.25">
      <c r="A150" s="1">
        <v>614</v>
      </c>
      <c r="B150" s="34">
        <v>9370</v>
      </c>
      <c r="C150" s="44">
        <v>9463</v>
      </c>
      <c r="D150" s="35">
        <f t="shared" si="18"/>
        <v>93</v>
      </c>
      <c r="E150" s="36">
        <f t="shared" si="19"/>
        <v>156054</v>
      </c>
      <c r="F150" s="37">
        <f t="shared" si="23"/>
        <v>171660</v>
      </c>
      <c r="G150" s="38">
        <v>2000</v>
      </c>
      <c r="H150" s="45">
        <v>2032</v>
      </c>
      <c r="I150" s="39">
        <f t="shared" si="20"/>
        <v>32</v>
      </c>
      <c r="J150" s="39">
        <f t="shared" si="24"/>
        <v>16</v>
      </c>
      <c r="K150" s="39">
        <f t="shared" si="25"/>
        <v>16</v>
      </c>
      <c r="L150" s="39">
        <f t="shared" si="21"/>
        <v>0</v>
      </c>
      <c r="M150" s="40">
        <f t="shared" si="26"/>
        <v>115920</v>
      </c>
      <c r="N150" s="37">
        <f t="shared" si="22"/>
        <v>287580</v>
      </c>
    </row>
    <row r="151" spans="1:14" s="41" customFormat="1" ht="20.25" customHeight="1" x14ac:dyDescent="0.25">
      <c r="A151" s="1">
        <v>616</v>
      </c>
      <c r="B151" s="34">
        <v>8626</v>
      </c>
      <c r="C151" s="44">
        <v>8727</v>
      </c>
      <c r="D151" s="35">
        <f t="shared" si="18"/>
        <v>101</v>
      </c>
      <c r="E151" s="36">
        <f t="shared" si="19"/>
        <v>169534</v>
      </c>
      <c r="F151" s="37">
        <f t="shared" si="23"/>
        <v>186490</v>
      </c>
      <c r="G151" s="38">
        <v>3945</v>
      </c>
      <c r="H151" s="45">
        <v>3979</v>
      </c>
      <c r="I151" s="39">
        <f t="shared" si="20"/>
        <v>34</v>
      </c>
      <c r="J151" s="39">
        <f t="shared" si="24"/>
        <v>17</v>
      </c>
      <c r="K151" s="39">
        <f t="shared" si="25"/>
        <v>17</v>
      </c>
      <c r="L151" s="39">
        <f t="shared" si="21"/>
        <v>0</v>
      </c>
      <c r="M151" s="40">
        <f t="shared" si="26"/>
        <v>123170</v>
      </c>
      <c r="N151" s="37">
        <f t="shared" si="22"/>
        <v>309660</v>
      </c>
    </row>
    <row r="152" spans="1:14" s="41" customFormat="1" ht="20.25" customHeight="1" x14ac:dyDescent="0.25">
      <c r="A152" s="1">
        <v>617</v>
      </c>
      <c r="B152" s="34">
        <v>11300</v>
      </c>
      <c r="C152" s="44">
        <v>11384</v>
      </c>
      <c r="D152" s="35">
        <f t="shared" si="18"/>
        <v>84</v>
      </c>
      <c r="E152" s="36">
        <f t="shared" si="19"/>
        <v>140952</v>
      </c>
      <c r="F152" s="37">
        <f t="shared" si="23"/>
        <v>155050</v>
      </c>
      <c r="G152" s="38">
        <v>3945</v>
      </c>
      <c r="H152" s="45">
        <v>3979</v>
      </c>
      <c r="I152" s="39">
        <f t="shared" si="20"/>
        <v>34</v>
      </c>
      <c r="J152" s="39">
        <f t="shared" si="24"/>
        <v>17</v>
      </c>
      <c r="K152" s="39">
        <f t="shared" si="25"/>
        <v>17</v>
      </c>
      <c r="L152" s="39">
        <f t="shared" si="21"/>
        <v>0</v>
      </c>
      <c r="M152" s="40">
        <f t="shared" si="26"/>
        <v>123170</v>
      </c>
      <c r="N152" s="37">
        <f t="shared" si="22"/>
        <v>278220</v>
      </c>
    </row>
    <row r="153" spans="1:14" s="41" customFormat="1" ht="20.25" customHeight="1" x14ac:dyDescent="0.25">
      <c r="A153" s="1">
        <v>618</v>
      </c>
      <c r="B153" s="34">
        <v>7880</v>
      </c>
      <c r="C153" s="44">
        <v>7974</v>
      </c>
      <c r="D153" s="35">
        <f t="shared" si="18"/>
        <v>94</v>
      </c>
      <c r="E153" s="36">
        <f t="shared" si="19"/>
        <v>157732</v>
      </c>
      <c r="F153" s="37">
        <f t="shared" si="23"/>
        <v>173510</v>
      </c>
      <c r="G153" s="38">
        <v>3473</v>
      </c>
      <c r="H153" s="45">
        <v>3505</v>
      </c>
      <c r="I153" s="39">
        <f t="shared" si="20"/>
        <v>32</v>
      </c>
      <c r="J153" s="39">
        <f t="shared" si="24"/>
        <v>16</v>
      </c>
      <c r="K153" s="39">
        <f t="shared" si="25"/>
        <v>16</v>
      </c>
      <c r="L153" s="39">
        <f t="shared" si="21"/>
        <v>0</v>
      </c>
      <c r="M153" s="40">
        <f t="shared" si="26"/>
        <v>115920</v>
      </c>
      <c r="N153" s="37">
        <f t="shared" si="22"/>
        <v>289430</v>
      </c>
    </row>
    <row r="154" spans="1:14" s="41" customFormat="1" ht="20.25" customHeight="1" x14ac:dyDescent="0.25">
      <c r="A154" s="1">
        <v>619</v>
      </c>
      <c r="B154" s="34">
        <v>10241</v>
      </c>
      <c r="C154" s="44">
        <v>10306</v>
      </c>
      <c r="D154" s="35">
        <f t="shared" si="18"/>
        <v>65</v>
      </c>
      <c r="E154" s="36">
        <f t="shared" si="19"/>
        <v>109070</v>
      </c>
      <c r="F154" s="37">
        <f t="shared" si="23"/>
        <v>119980</v>
      </c>
      <c r="G154" s="38">
        <v>3473</v>
      </c>
      <c r="H154" s="45">
        <v>3505</v>
      </c>
      <c r="I154" s="39">
        <f t="shared" si="20"/>
        <v>32</v>
      </c>
      <c r="J154" s="39">
        <f t="shared" si="24"/>
        <v>16</v>
      </c>
      <c r="K154" s="39">
        <f t="shared" si="25"/>
        <v>16</v>
      </c>
      <c r="L154" s="39">
        <f t="shared" si="21"/>
        <v>0</v>
      </c>
      <c r="M154" s="40">
        <f t="shared" si="26"/>
        <v>115920</v>
      </c>
      <c r="N154" s="37">
        <f t="shared" si="22"/>
        <v>235900</v>
      </c>
    </row>
    <row r="155" spans="1:14" s="41" customFormat="1" ht="20.25" customHeight="1" x14ac:dyDescent="0.25">
      <c r="A155" s="1">
        <v>621</v>
      </c>
      <c r="B155" s="34">
        <v>11077</v>
      </c>
      <c r="C155" s="44">
        <v>11166</v>
      </c>
      <c r="D155" s="35">
        <f t="shared" si="18"/>
        <v>89</v>
      </c>
      <c r="E155" s="36">
        <f t="shared" si="19"/>
        <v>149342</v>
      </c>
      <c r="F155" s="37">
        <f t="shared" si="23"/>
        <v>164280</v>
      </c>
      <c r="G155" s="38">
        <v>1784</v>
      </c>
      <c r="H155" s="45">
        <v>1817</v>
      </c>
      <c r="I155" s="39">
        <f t="shared" si="20"/>
        <v>33</v>
      </c>
      <c r="J155" s="39">
        <f t="shared" si="24"/>
        <v>16.5</v>
      </c>
      <c r="K155" s="39">
        <f t="shared" si="25"/>
        <v>16.5</v>
      </c>
      <c r="L155" s="39">
        <f t="shared" si="21"/>
        <v>0</v>
      </c>
      <c r="M155" s="40">
        <f t="shared" si="26"/>
        <v>119540</v>
      </c>
      <c r="N155" s="37">
        <f t="shared" si="22"/>
        <v>283820</v>
      </c>
    </row>
    <row r="156" spans="1:14" s="41" customFormat="1" ht="20.25" customHeight="1" x14ac:dyDescent="0.25">
      <c r="A156" s="1">
        <v>622</v>
      </c>
      <c r="B156" s="34">
        <v>9214</v>
      </c>
      <c r="C156" s="44">
        <v>9317</v>
      </c>
      <c r="D156" s="35">
        <f t="shared" si="18"/>
        <v>103</v>
      </c>
      <c r="E156" s="36">
        <f t="shared" si="19"/>
        <v>173002</v>
      </c>
      <c r="F156" s="37">
        <f t="shared" si="23"/>
        <v>190300</v>
      </c>
      <c r="G156" s="38">
        <v>1784</v>
      </c>
      <c r="H156" s="45">
        <v>1817</v>
      </c>
      <c r="I156" s="39">
        <f t="shared" si="20"/>
        <v>33</v>
      </c>
      <c r="J156" s="39">
        <f t="shared" si="24"/>
        <v>16.5</v>
      </c>
      <c r="K156" s="39">
        <f t="shared" si="25"/>
        <v>16.5</v>
      </c>
      <c r="L156" s="39">
        <f t="shared" si="21"/>
        <v>0</v>
      </c>
      <c r="M156" s="40">
        <f t="shared" si="26"/>
        <v>119540</v>
      </c>
      <c r="N156" s="37">
        <f t="shared" si="22"/>
        <v>309840</v>
      </c>
    </row>
    <row r="157" spans="1:14" s="41" customFormat="1" ht="20.25" customHeight="1" x14ac:dyDescent="0.25">
      <c r="A157" s="1">
        <v>623</v>
      </c>
      <c r="B157" s="34">
        <v>9084</v>
      </c>
      <c r="C157" s="44">
        <v>9138</v>
      </c>
      <c r="D157" s="35">
        <f t="shared" si="18"/>
        <v>54</v>
      </c>
      <c r="E157" s="36">
        <f t="shared" si="19"/>
        <v>90612</v>
      </c>
      <c r="F157" s="37">
        <f t="shared" si="23"/>
        <v>99670</v>
      </c>
      <c r="G157" s="38">
        <v>4249</v>
      </c>
      <c r="H157" s="45">
        <v>4281</v>
      </c>
      <c r="I157" s="39">
        <f t="shared" si="20"/>
        <v>32</v>
      </c>
      <c r="J157" s="39">
        <f t="shared" si="24"/>
        <v>16</v>
      </c>
      <c r="K157" s="39">
        <f t="shared" si="25"/>
        <v>16</v>
      </c>
      <c r="L157" s="39">
        <f t="shared" si="21"/>
        <v>0</v>
      </c>
      <c r="M157" s="40">
        <f t="shared" si="26"/>
        <v>115920</v>
      </c>
      <c r="N157" s="37">
        <f t="shared" si="22"/>
        <v>215590</v>
      </c>
    </row>
    <row r="158" spans="1:14" s="41" customFormat="1" ht="20.25" customHeight="1" x14ac:dyDescent="0.25">
      <c r="A158" s="1">
        <v>624</v>
      </c>
      <c r="B158" s="34">
        <v>11607</v>
      </c>
      <c r="C158" s="44">
        <v>11722</v>
      </c>
      <c r="D158" s="35">
        <f t="shared" si="18"/>
        <v>115</v>
      </c>
      <c r="E158" s="36">
        <f t="shared" si="19"/>
        <v>193810</v>
      </c>
      <c r="F158" s="37">
        <f t="shared" si="23"/>
        <v>213190</v>
      </c>
      <c r="G158" s="38">
        <v>4249</v>
      </c>
      <c r="H158" s="45">
        <v>4281</v>
      </c>
      <c r="I158" s="39">
        <f t="shared" si="20"/>
        <v>32</v>
      </c>
      <c r="J158" s="39">
        <f t="shared" si="24"/>
        <v>16</v>
      </c>
      <c r="K158" s="39">
        <f t="shared" si="25"/>
        <v>16</v>
      </c>
      <c r="L158" s="39">
        <f t="shared" si="21"/>
        <v>0</v>
      </c>
      <c r="M158" s="40">
        <f t="shared" si="26"/>
        <v>115920</v>
      </c>
      <c r="N158" s="37">
        <f t="shared" si="22"/>
        <v>329110</v>
      </c>
    </row>
    <row r="159" spans="1:14" s="41" customFormat="1" ht="20.25" customHeight="1" x14ac:dyDescent="0.25">
      <c r="A159" s="1">
        <v>626</v>
      </c>
      <c r="B159" s="34">
        <v>9129</v>
      </c>
      <c r="C159" s="44">
        <v>9227</v>
      </c>
      <c r="D159" s="35">
        <f t="shared" si="18"/>
        <v>98</v>
      </c>
      <c r="E159" s="36">
        <f t="shared" si="19"/>
        <v>164444</v>
      </c>
      <c r="F159" s="37">
        <f t="shared" si="23"/>
        <v>180890</v>
      </c>
      <c r="G159" s="38">
        <v>3715</v>
      </c>
      <c r="H159" s="45">
        <v>3741</v>
      </c>
      <c r="I159" s="39">
        <f t="shared" si="20"/>
        <v>26</v>
      </c>
      <c r="J159" s="39">
        <f t="shared" si="24"/>
        <v>13</v>
      </c>
      <c r="K159" s="39">
        <f t="shared" si="25"/>
        <v>13</v>
      </c>
      <c r="L159" s="39">
        <f t="shared" si="21"/>
        <v>0</v>
      </c>
      <c r="M159" s="40">
        <f t="shared" si="26"/>
        <v>94190</v>
      </c>
      <c r="N159" s="37">
        <f t="shared" si="22"/>
        <v>275080</v>
      </c>
    </row>
    <row r="160" spans="1:14" s="41" customFormat="1" ht="20.25" customHeight="1" x14ac:dyDescent="0.25">
      <c r="A160" s="1">
        <v>627</v>
      </c>
      <c r="B160" s="34">
        <v>8119</v>
      </c>
      <c r="C160" s="44">
        <v>8204</v>
      </c>
      <c r="D160" s="35">
        <f t="shared" si="18"/>
        <v>85</v>
      </c>
      <c r="E160" s="36">
        <f t="shared" si="19"/>
        <v>142630</v>
      </c>
      <c r="F160" s="37">
        <f t="shared" si="23"/>
        <v>156890</v>
      </c>
      <c r="G160" s="38">
        <v>3715</v>
      </c>
      <c r="H160" s="45">
        <v>3741</v>
      </c>
      <c r="I160" s="39">
        <f t="shared" si="20"/>
        <v>26</v>
      </c>
      <c r="J160" s="39">
        <f t="shared" si="24"/>
        <v>13</v>
      </c>
      <c r="K160" s="39">
        <f t="shared" si="25"/>
        <v>13</v>
      </c>
      <c r="L160" s="39">
        <f t="shared" si="21"/>
        <v>0</v>
      </c>
      <c r="M160" s="40">
        <f t="shared" si="26"/>
        <v>94190</v>
      </c>
      <c r="N160" s="37">
        <f t="shared" si="22"/>
        <v>251080</v>
      </c>
    </row>
    <row r="161" spans="1:14" s="41" customFormat="1" ht="20.25" customHeight="1" x14ac:dyDescent="0.25">
      <c r="A161" s="1">
        <v>701</v>
      </c>
      <c r="B161" s="34">
        <v>9134</v>
      </c>
      <c r="C161" s="44">
        <v>9209</v>
      </c>
      <c r="D161" s="35">
        <f t="shared" si="18"/>
        <v>75</v>
      </c>
      <c r="E161" s="36">
        <f t="shared" si="19"/>
        <v>125850</v>
      </c>
      <c r="F161" s="37">
        <f t="shared" si="23"/>
        <v>138440</v>
      </c>
      <c r="G161" s="38">
        <v>3265</v>
      </c>
      <c r="H161" s="45">
        <v>3293</v>
      </c>
      <c r="I161" s="39">
        <f t="shared" si="20"/>
        <v>28</v>
      </c>
      <c r="J161" s="39">
        <f t="shared" si="24"/>
        <v>14</v>
      </c>
      <c r="K161" s="39">
        <f t="shared" si="25"/>
        <v>14</v>
      </c>
      <c r="L161" s="39">
        <f t="shared" si="21"/>
        <v>0</v>
      </c>
      <c r="M161" s="40">
        <f t="shared" si="26"/>
        <v>101430</v>
      </c>
      <c r="N161" s="37">
        <f t="shared" si="22"/>
        <v>239870</v>
      </c>
    </row>
    <row r="162" spans="1:14" s="41" customFormat="1" ht="20.25" customHeight="1" x14ac:dyDescent="0.25">
      <c r="A162" s="1">
        <v>702</v>
      </c>
      <c r="B162" s="34">
        <v>8557</v>
      </c>
      <c r="C162" s="44">
        <v>8662</v>
      </c>
      <c r="D162" s="35">
        <f t="shared" si="18"/>
        <v>105</v>
      </c>
      <c r="E162" s="36">
        <f t="shared" si="19"/>
        <v>176470</v>
      </c>
      <c r="F162" s="37">
        <f t="shared" si="23"/>
        <v>194120</v>
      </c>
      <c r="G162" s="38">
        <v>3265</v>
      </c>
      <c r="H162" s="45">
        <v>3293</v>
      </c>
      <c r="I162" s="39">
        <f t="shared" si="20"/>
        <v>28</v>
      </c>
      <c r="J162" s="39">
        <f t="shared" si="24"/>
        <v>14</v>
      </c>
      <c r="K162" s="39">
        <f t="shared" si="25"/>
        <v>14</v>
      </c>
      <c r="L162" s="39">
        <f t="shared" si="21"/>
        <v>0</v>
      </c>
      <c r="M162" s="40">
        <f t="shared" si="26"/>
        <v>101430</v>
      </c>
      <c r="N162" s="37">
        <f t="shared" si="22"/>
        <v>295550</v>
      </c>
    </row>
    <row r="163" spans="1:14" s="41" customFormat="1" ht="20.25" customHeight="1" x14ac:dyDescent="0.25">
      <c r="A163" s="1">
        <v>703</v>
      </c>
      <c r="B163" s="34">
        <v>8196</v>
      </c>
      <c r="C163" s="44">
        <v>8236</v>
      </c>
      <c r="D163" s="35">
        <f t="shared" si="18"/>
        <v>40</v>
      </c>
      <c r="E163" s="36">
        <f t="shared" si="19"/>
        <v>67120</v>
      </c>
      <c r="F163" s="37">
        <f t="shared" si="23"/>
        <v>73830</v>
      </c>
      <c r="G163" s="38">
        <v>3528</v>
      </c>
      <c r="H163" s="45">
        <v>3544</v>
      </c>
      <c r="I163" s="39">
        <f t="shared" si="20"/>
        <v>16</v>
      </c>
      <c r="J163" s="39">
        <f t="shared" si="24"/>
        <v>8</v>
      </c>
      <c r="K163" s="39">
        <f t="shared" si="25"/>
        <v>8</v>
      </c>
      <c r="L163" s="39">
        <f t="shared" si="21"/>
        <v>0</v>
      </c>
      <c r="M163" s="40">
        <f t="shared" si="26"/>
        <v>57960</v>
      </c>
      <c r="N163" s="37">
        <f t="shared" si="22"/>
        <v>131790</v>
      </c>
    </row>
    <row r="164" spans="1:14" s="41" customFormat="1" ht="20.25" customHeight="1" x14ac:dyDescent="0.25">
      <c r="A164" s="1">
        <v>704</v>
      </c>
      <c r="B164" s="34">
        <v>9729</v>
      </c>
      <c r="C164" s="44">
        <v>9823</v>
      </c>
      <c r="D164" s="35">
        <f t="shared" si="18"/>
        <v>94</v>
      </c>
      <c r="E164" s="36">
        <f t="shared" si="19"/>
        <v>157732</v>
      </c>
      <c r="F164" s="37">
        <f t="shared" si="23"/>
        <v>173510</v>
      </c>
      <c r="G164" s="38">
        <v>3528</v>
      </c>
      <c r="H164" s="45">
        <v>3544</v>
      </c>
      <c r="I164" s="39">
        <f t="shared" si="20"/>
        <v>16</v>
      </c>
      <c r="J164" s="39">
        <f t="shared" si="24"/>
        <v>8</v>
      </c>
      <c r="K164" s="39">
        <f t="shared" si="25"/>
        <v>8</v>
      </c>
      <c r="L164" s="39">
        <f t="shared" si="21"/>
        <v>0</v>
      </c>
      <c r="M164" s="40">
        <f t="shared" si="26"/>
        <v>57960</v>
      </c>
      <c r="N164" s="37">
        <f t="shared" si="22"/>
        <v>231470</v>
      </c>
    </row>
    <row r="165" spans="1:14" s="41" customFormat="1" ht="20.25" customHeight="1" x14ac:dyDescent="0.25">
      <c r="A165" s="1">
        <v>705</v>
      </c>
      <c r="B165" s="34">
        <v>10551</v>
      </c>
      <c r="C165" s="44">
        <v>10619</v>
      </c>
      <c r="D165" s="35">
        <f t="shared" si="18"/>
        <v>68</v>
      </c>
      <c r="E165" s="36">
        <f t="shared" si="19"/>
        <v>114104</v>
      </c>
      <c r="F165" s="37">
        <f t="shared" si="23"/>
        <v>125510</v>
      </c>
      <c r="G165" s="38">
        <v>3214</v>
      </c>
      <c r="H165" s="45">
        <v>3242</v>
      </c>
      <c r="I165" s="39">
        <f t="shared" si="20"/>
        <v>28</v>
      </c>
      <c r="J165" s="39">
        <f t="shared" si="24"/>
        <v>14</v>
      </c>
      <c r="K165" s="39">
        <f t="shared" si="25"/>
        <v>14</v>
      </c>
      <c r="L165" s="39">
        <f t="shared" si="21"/>
        <v>0</v>
      </c>
      <c r="M165" s="40">
        <f t="shared" si="26"/>
        <v>101430</v>
      </c>
      <c r="N165" s="37">
        <f t="shared" si="22"/>
        <v>226940</v>
      </c>
    </row>
    <row r="166" spans="1:14" s="41" customFormat="1" ht="20.25" customHeight="1" x14ac:dyDescent="0.25">
      <c r="A166" s="1">
        <v>706</v>
      </c>
      <c r="B166" s="34">
        <v>8780</v>
      </c>
      <c r="C166" s="44">
        <v>8854</v>
      </c>
      <c r="D166" s="35">
        <f t="shared" si="18"/>
        <v>74</v>
      </c>
      <c r="E166" s="36">
        <f t="shared" si="19"/>
        <v>124172</v>
      </c>
      <c r="F166" s="37">
        <f t="shared" si="23"/>
        <v>136590</v>
      </c>
      <c r="G166" s="38">
        <v>3214</v>
      </c>
      <c r="H166" s="45">
        <v>3242</v>
      </c>
      <c r="I166" s="39">
        <f t="shared" si="20"/>
        <v>28</v>
      </c>
      <c r="J166" s="39">
        <f t="shared" si="24"/>
        <v>14</v>
      </c>
      <c r="K166" s="39">
        <f t="shared" si="25"/>
        <v>14</v>
      </c>
      <c r="L166" s="39">
        <f t="shared" si="21"/>
        <v>0</v>
      </c>
      <c r="M166" s="40">
        <f t="shared" si="26"/>
        <v>101430</v>
      </c>
      <c r="N166" s="37">
        <f t="shared" si="22"/>
        <v>238020</v>
      </c>
    </row>
    <row r="167" spans="1:14" s="41" customFormat="1" ht="20.25" customHeight="1" x14ac:dyDescent="0.25">
      <c r="A167" s="1">
        <v>707</v>
      </c>
      <c r="B167" s="34">
        <v>11756</v>
      </c>
      <c r="C167" s="44">
        <v>11864</v>
      </c>
      <c r="D167" s="35">
        <f t="shared" si="18"/>
        <v>108</v>
      </c>
      <c r="E167" s="36">
        <f t="shared" si="19"/>
        <v>181672</v>
      </c>
      <c r="F167" s="37">
        <f t="shared" si="23"/>
        <v>199840</v>
      </c>
      <c r="G167" s="38">
        <v>3189</v>
      </c>
      <c r="H167" s="45">
        <v>3205</v>
      </c>
      <c r="I167" s="39">
        <f t="shared" si="20"/>
        <v>16</v>
      </c>
      <c r="J167" s="39">
        <f t="shared" si="24"/>
        <v>8</v>
      </c>
      <c r="K167" s="39">
        <f t="shared" si="25"/>
        <v>8</v>
      </c>
      <c r="L167" s="39">
        <f t="shared" si="21"/>
        <v>0</v>
      </c>
      <c r="M167" s="40">
        <f t="shared" si="26"/>
        <v>57960</v>
      </c>
      <c r="N167" s="37">
        <f t="shared" si="22"/>
        <v>257800</v>
      </c>
    </row>
    <row r="168" spans="1:14" s="41" customFormat="1" ht="20.25" customHeight="1" x14ac:dyDescent="0.25">
      <c r="A168" s="1">
        <v>708</v>
      </c>
      <c r="B168" s="34">
        <v>9517</v>
      </c>
      <c r="C168" s="44">
        <v>9575</v>
      </c>
      <c r="D168" s="35">
        <f t="shared" si="18"/>
        <v>58</v>
      </c>
      <c r="E168" s="36">
        <f t="shared" si="19"/>
        <v>97324</v>
      </c>
      <c r="F168" s="37">
        <f t="shared" si="23"/>
        <v>107060</v>
      </c>
      <c r="G168" s="38">
        <v>3189</v>
      </c>
      <c r="H168" s="45">
        <v>3205</v>
      </c>
      <c r="I168" s="39">
        <f t="shared" si="20"/>
        <v>16</v>
      </c>
      <c r="J168" s="39">
        <f t="shared" si="24"/>
        <v>8</v>
      </c>
      <c r="K168" s="39">
        <f t="shared" si="25"/>
        <v>8</v>
      </c>
      <c r="L168" s="39">
        <f t="shared" si="21"/>
        <v>0</v>
      </c>
      <c r="M168" s="40">
        <f t="shared" si="26"/>
        <v>57960</v>
      </c>
      <c r="N168" s="37">
        <f t="shared" si="22"/>
        <v>165020</v>
      </c>
    </row>
    <row r="169" spans="1:14" s="41" customFormat="1" ht="20.25" customHeight="1" x14ac:dyDescent="0.25">
      <c r="A169" s="1">
        <v>709</v>
      </c>
      <c r="B169" s="34">
        <v>10397</v>
      </c>
      <c r="C169" s="44">
        <v>10495</v>
      </c>
      <c r="D169" s="35">
        <f t="shared" si="18"/>
        <v>98</v>
      </c>
      <c r="E169" s="36">
        <f t="shared" si="19"/>
        <v>164444</v>
      </c>
      <c r="F169" s="37">
        <f t="shared" si="23"/>
        <v>180890</v>
      </c>
      <c r="G169" s="38">
        <v>2813</v>
      </c>
      <c r="H169" s="45">
        <v>2833</v>
      </c>
      <c r="I169" s="39">
        <f t="shared" si="20"/>
        <v>20</v>
      </c>
      <c r="J169" s="39">
        <f t="shared" si="24"/>
        <v>10</v>
      </c>
      <c r="K169" s="39">
        <f t="shared" si="25"/>
        <v>10</v>
      </c>
      <c r="L169" s="39">
        <f t="shared" si="21"/>
        <v>0</v>
      </c>
      <c r="M169" s="40">
        <f t="shared" si="26"/>
        <v>72450</v>
      </c>
      <c r="N169" s="37">
        <f t="shared" si="22"/>
        <v>253340</v>
      </c>
    </row>
    <row r="170" spans="1:14" s="41" customFormat="1" ht="20.25" customHeight="1" x14ac:dyDescent="0.25">
      <c r="A170" s="1">
        <v>710</v>
      </c>
      <c r="B170" s="34">
        <v>10993</v>
      </c>
      <c r="C170" s="44">
        <v>11092</v>
      </c>
      <c r="D170" s="35">
        <f t="shared" si="18"/>
        <v>99</v>
      </c>
      <c r="E170" s="36">
        <f t="shared" si="19"/>
        <v>166122</v>
      </c>
      <c r="F170" s="37">
        <f t="shared" si="23"/>
        <v>182730</v>
      </c>
      <c r="G170" s="38">
        <v>2813</v>
      </c>
      <c r="H170" s="45">
        <v>2833</v>
      </c>
      <c r="I170" s="39">
        <f t="shared" si="20"/>
        <v>20</v>
      </c>
      <c r="J170" s="39">
        <f t="shared" si="24"/>
        <v>10</v>
      </c>
      <c r="K170" s="39">
        <f t="shared" si="25"/>
        <v>10</v>
      </c>
      <c r="L170" s="39">
        <f t="shared" si="21"/>
        <v>0</v>
      </c>
      <c r="M170" s="40">
        <f t="shared" si="26"/>
        <v>72450</v>
      </c>
      <c r="N170" s="37">
        <f t="shared" si="22"/>
        <v>255180</v>
      </c>
    </row>
    <row r="171" spans="1:14" s="41" customFormat="1" ht="20.25" customHeight="1" x14ac:dyDescent="0.25">
      <c r="A171" s="1">
        <v>711</v>
      </c>
      <c r="B171" s="34">
        <v>10526</v>
      </c>
      <c r="C171" s="44">
        <v>10550</v>
      </c>
      <c r="D171" s="35">
        <f t="shared" si="18"/>
        <v>24</v>
      </c>
      <c r="E171" s="36">
        <f t="shared" si="19"/>
        <v>40272</v>
      </c>
      <c r="F171" s="37">
        <f t="shared" si="23"/>
        <v>44300</v>
      </c>
      <c r="G171" s="38">
        <v>3179</v>
      </c>
      <c r="H171" s="45">
        <v>3203</v>
      </c>
      <c r="I171" s="39">
        <f t="shared" si="20"/>
        <v>24</v>
      </c>
      <c r="J171" s="39">
        <f t="shared" si="24"/>
        <v>12</v>
      </c>
      <c r="K171" s="39">
        <f t="shared" si="25"/>
        <v>12</v>
      </c>
      <c r="L171" s="39">
        <f t="shared" si="21"/>
        <v>0</v>
      </c>
      <c r="M171" s="40">
        <f t="shared" si="26"/>
        <v>86940</v>
      </c>
      <c r="N171" s="37">
        <f t="shared" si="22"/>
        <v>131240</v>
      </c>
    </row>
    <row r="172" spans="1:14" s="41" customFormat="1" ht="20.25" customHeight="1" x14ac:dyDescent="0.25">
      <c r="A172" s="1">
        <v>712</v>
      </c>
      <c r="B172" s="34">
        <v>9302</v>
      </c>
      <c r="C172" s="44">
        <v>9387</v>
      </c>
      <c r="D172" s="35">
        <f t="shared" si="18"/>
        <v>85</v>
      </c>
      <c r="E172" s="36">
        <f t="shared" si="19"/>
        <v>142630</v>
      </c>
      <c r="F172" s="37">
        <f t="shared" si="23"/>
        <v>156890</v>
      </c>
      <c r="G172" s="38">
        <v>3179</v>
      </c>
      <c r="H172" s="45">
        <v>3203</v>
      </c>
      <c r="I172" s="39">
        <f t="shared" si="20"/>
        <v>24</v>
      </c>
      <c r="J172" s="39">
        <f t="shared" si="24"/>
        <v>12</v>
      </c>
      <c r="K172" s="39">
        <f t="shared" si="25"/>
        <v>12</v>
      </c>
      <c r="L172" s="39">
        <f t="shared" si="21"/>
        <v>0</v>
      </c>
      <c r="M172" s="40">
        <f t="shared" si="26"/>
        <v>86940</v>
      </c>
      <c r="N172" s="37">
        <f t="shared" si="22"/>
        <v>243830</v>
      </c>
    </row>
    <row r="173" spans="1:14" s="41" customFormat="1" ht="20.25" customHeight="1" x14ac:dyDescent="0.25">
      <c r="A173" s="1">
        <v>713</v>
      </c>
      <c r="B173" s="34">
        <v>8004</v>
      </c>
      <c r="C173" s="44">
        <v>8102</v>
      </c>
      <c r="D173" s="35">
        <f t="shared" si="18"/>
        <v>98</v>
      </c>
      <c r="E173" s="36">
        <f t="shared" si="19"/>
        <v>164444</v>
      </c>
      <c r="F173" s="37">
        <f t="shared" si="23"/>
        <v>180890</v>
      </c>
      <c r="G173" s="38">
        <v>3689</v>
      </c>
      <c r="H173" s="45">
        <v>3721</v>
      </c>
      <c r="I173" s="39">
        <f t="shared" si="20"/>
        <v>32</v>
      </c>
      <c r="J173" s="39">
        <f t="shared" si="24"/>
        <v>16</v>
      </c>
      <c r="K173" s="39">
        <f t="shared" si="25"/>
        <v>16</v>
      </c>
      <c r="L173" s="39">
        <f t="shared" si="21"/>
        <v>0</v>
      </c>
      <c r="M173" s="40">
        <f t="shared" si="26"/>
        <v>115920</v>
      </c>
      <c r="N173" s="37">
        <f t="shared" si="22"/>
        <v>296810</v>
      </c>
    </row>
    <row r="174" spans="1:14" s="41" customFormat="1" ht="20.25" customHeight="1" x14ac:dyDescent="0.25">
      <c r="A174" s="1">
        <v>714</v>
      </c>
      <c r="B174" s="34">
        <v>9815</v>
      </c>
      <c r="C174" s="44">
        <v>9889</v>
      </c>
      <c r="D174" s="35">
        <f t="shared" si="18"/>
        <v>74</v>
      </c>
      <c r="E174" s="36">
        <f t="shared" si="19"/>
        <v>124172</v>
      </c>
      <c r="F174" s="37">
        <f t="shared" si="23"/>
        <v>136590</v>
      </c>
      <c r="G174" s="38">
        <v>3689</v>
      </c>
      <c r="H174" s="45">
        <v>3721</v>
      </c>
      <c r="I174" s="39">
        <f t="shared" si="20"/>
        <v>32</v>
      </c>
      <c r="J174" s="39">
        <f t="shared" si="24"/>
        <v>16</v>
      </c>
      <c r="K174" s="39">
        <f t="shared" si="25"/>
        <v>16</v>
      </c>
      <c r="L174" s="39">
        <f t="shared" si="21"/>
        <v>0</v>
      </c>
      <c r="M174" s="40">
        <f t="shared" si="26"/>
        <v>115920</v>
      </c>
      <c r="N174" s="37">
        <f t="shared" si="22"/>
        <v>252510</v>
      </c>
    </row>
    <row r="175" spans="1:14" s="41" customFormat="1" ht="20.25" customHeight="1" x14ac:dyDescent="0.25">
      <c r="A175" s="1">
        <v>716</v>
      </c>
      <c r="B175" s="34">
        <v>9798</v>
      </c>
      <c r="C175" s="44">
        <v>9883</v>
      </c>
      <c r="D175" s="35">
        <f t="shared" si="18"/>
        <v>85</v>
      </c>
      <c r="E175" s="36">
        <f t="shared" si="19"/>
        <v>142630</v>
      </c>
      <c r="F175" s="37">
        <f t="shared" si="23"/>
        <v>156890</v>
      </c>
      <c r="G175" s="38">
        <v>111</v>
      </c>
      <c r="H175" s="45">
        <v>142</v>
      </c>
      <c r="I175" s="39">
        <f t="shared" si="20"/>
        <v>31</v>
      </c>
      <c r="J175" s="39">
        <f t="shared" si="24"/>
        <v>15.5</v>
      </c>
      <c r="K175" s="39">
        <f t="shared" si="25"/>
        <v>15.5</v>
      </c>
      <c r="L175" s="39">
        <f t="shared" si="21"/>
        <v>0</v>
      </c>
      <c r="M175" s="40">
        <f t="shared" si="26"/>
        <v>112300</v>
      </c>
      <c r="N175" s="37">
        <f t="shared" si="22"/>
        <v>269190</v>
      </c>
    </row>
    <row r="176" spans="1:14" s="41" customFormat="1" ht="20.25" customHeight="1" x14ac:dyDescent="0.25">
      <c r="A176" s="1">
        <v>717</v>
      </c>
      <c r="B176" s="34">
        <v>9326</v>
      </c>
      <c r="C176" s="44">
        <v>9430</v>
      </c>
      <c r="D176" s="35">
        <f t="shared" si="18"/>
        <v>104</v>
      </c>
      <c r="E176" s="36">
        <f t="shared" si="19"/>
        <v>174736</v>
      </c>
      <c r="F176" s="37">
        <f t="shared" si="23"/>
        <v>192210</v>
      </c>
      <c r="G176" s="38">
        <v>111</v>
      </c>
      <c r="H176" s="45">
        <v>142</v>
      </c>
      <c r="I176" s="39">
        <f t="shared" si="20"/>
        <v>31</v>
      </c>
      <c r="J176" s="39">
        <f t="shared" si="24"/>
        <v>15.5</v>
      </c>
      <c r="K176" s="39">
        <f t="shared" si="25"/>
        <v>15.5</v>
      </c>
      <c r="L176" s="39">
        <f t="shared" si="21"/>
        <v>0</v>
      </c>
      <c r="M176" s="40">
        <f t="shared" si="26"/>
        <v>112300</v>
      </c>
      <c r="N176" s="37">
        <f t="shared" si="22"/>
        <v>304510</v>
      </c>
    </row>
    <row r="177" spans="1:14" s="41" customFormat="1" ht="20.25" customHeight="1" x14ac:dyDescent="0.25">
      <c r="A177" s="1">
        <v>718</v>
      </c>
      <c r="B177" s="34">
        <v>9693</v>
      </c>
      <c r="C177" s="44">
        <v>9788</v>
      </c>
      <c r="D177" s="35">
        <f t="shared" si="18"/>
        <v>95</v>
      </c>
      <c r="E177" s="36">
        <f t="shared" si="19"/>
        <v>159410</v>
      </c>
      <c r="F177" s="37">
        <f t="shared" si="23"/>
        <v>175350</v>
      </c>
      <c r="G177" s="38">
        <v>3328</v>
      </c>
      <c r="H177" s="45">
        <v>3360</v>
      </c>
      <c r="I177" s="39">
        <f t="shared" si="20"/>
        <v>32</v>
      </c>
      <c r="J177" s="39">
        <f t="shared" si="24"/>
        <v>16</v>
      </c>
      <c r="K177" s="39">
        <f t="shared" si="25"/>
        <v>16</v>
      </c>
      <c r="L177" s="39">
        <f t="shared" si="21"/>
        <v>0</v>
      </c>
      <c r="M177" s="40">
        <f t="shared" si="26"/>
        <v>115920</v>
      </c>
      <c r="N177" s="37">
        <f t="shared" si="22"/>
        <v>291270</v>
      </c>
    </row>
    <row r="178" spans="1:14" s="41" customFormat="1" ht="20.25" customHeight="1" x14ac:dyDescent="0.25">
      <c r="A178" s="1">
        <v>719</v>
      </c>
      <c r="B178" s="34">
        <v>8701</v>
      </c>
      <c r="C178" s="44">
        <v>8790</v>
      </c>
      <c r="D178" s="35">
        <f t="shared" si="18"/>
        <v>89</v>
      </c>
      <c r="E178" s="36">
        <f t="shared" si="19"/>
        <v>149342</v>
      </c>
      <c r="F178" s="37">
        <f t="shared" si="23"/>
        <v>164280</v>
      </c>
      <c r="G178" s="38">
        <v>3328</v>
      </c>
      <c r="H178" s="45">
        <v>3360</v>
      </c>
      <c r="I178" s="39">
        <f t="shared" si="20"/>
        <v>32</v>
      </c>
      <c r="J178" s="39">
        <f t="shared" si="24"/>
        <v>16</v>
      </c>
      <c r="K178" s="39">
        <f t="shared" si="25"/>
        <v>16</v>
      </c>
      <c r="L178" s="39">
        <f t="shared" si="21"/>
        <v>0</v>
      </c>
      <c r="M178" s="40">
        <f t="shared" si="26"/>
        <v>115920</v>
      </c>
      <c r="N178" s="37">
        <f t="shared" si="22"/>
        <v>280200</v>
      </c>
    </row>
    <row r="179" spans="1:14" s="41" customFormat="1" ht="20.25" customHeight="1" x14ac:dyDescent="0.25">
      <c r="A179" s="1">
        <v>721</v>
      </c>
      <c r="B179" s="34">
        <v>9667</v>
      </c>
      <c r="C179" s="44">
        <v>9754</v>
      </c>
      <c r="D179" s="35">
        <f t="shared" si="18"/>
        <v>87</v>
      </c>
      <c r="E179" s="36">
        <f t="shared" si="19"/>
        <v>145986</v>
      </c>
      <c r="F179" s="37">
        <f t="shared" si="23"/>
        <v>160580</v>
      </c>
      <c r="G179" s="38">
        <v>2575</v>
      </c>
      <c r="H179" s="45">
        <v>2599</v>
      </c>
      <c r="I179" s="39">
        <f t="shared" si="20"/>
        <v>24</v>
      </c>
      <c r="J179" s="39">
        <f t="shared" si="24"/>
        <v>12</v>
      </c>
      <c r="K179" s="39">
        <f t="shared" si="25"/>
        <v>12</v>
      </c>
      <c r="L179" s="39">
        <f t="shared" si="21"/>
        <v>0</v>
      </c>
      <c r="M179" s="40">
        <f t="shared" si="26"/>
        <v>86940</v>
      </c>
      <c r="N179" s="37">
        <f t="shared" si="22"/>
        <v>247520</v>
      </c>
    </row>
    <row r="180" spans="1:14" s="41" customFormat="1" ht="20.25" customHeight="1" x14ac:dyDescent="0.25">
      <c r="A180" s="1">
        <v>722</v>
      </c>
      <c r="B180" s="34">
        <v>10581</v>
      </c>
      <c r="C180" s="44">
        <v>10675</v>
      </c>
      <c r="D180" s="35">
        <f t="shared" si="18"/>
        <v>94</v>
      </c>
      <c r="E180" s="36">
        <f t="shared" si="19"/>
        <v>157732</v>
      </c>
      <c r="F180" s="37">
        <f t="shared" si="23"/>
        <v>173510</v>
      </c>
      <c r="G180" s="38">
        <v>2575</v>
      </c>
      <c r="H180" s="45">
        <v>2599</v>
      </c>
      <c r="I180" s="39">
        <f t="shared" si="20"/>
        <v>24</v>
      </c>
      <c r="J180" s="39">
        <f t="shared" si="24"/>
        <v>12</v>
      </c>
      <c r="K180" s="39">
        <f t="shared" si="25"/>
        <v>12</v>
      </c>
      <c r="L180" s="39">
        <f t="shared" si="21"/>
        <v>0</v>
      </c>
      <c r="M180" s="40">
        <f t="shared" si="26"/>
        <v>86940</v>
      </c>
      <c r="N180" s="37">
        <f t="shared" si="22"/>
        <v>260450</v>
      </c>
    </row>
    <row r="181" spans="1:14" s="41" customFormat="1" ht="20.25" customHeight="1" x14ac:dyDescent="0.25">
      <c r="A181" s="1">
        <v>723</v>
      </c>
      <c r="B181" s="34">
        <v>7897</v>
      </c>
      <c r="C181" s="44">
        <v>7983</v>
      </c>
      <c r="D181" s="35">
        <f t="shared" si="18"/>
        <v>86</v>
      </c>
      <c r="E181" s="36">
        <f t="shared" si="19"/>
        <v>144308</v>
      </c>
      <c r="F181" s="37">
        <f t="shared" si="23"/>
        <v>158740</v>
      </c>
      <c r="G181" s="38">
        <v>3697</v>
      </c>
      <c r="H181" s="45">
        <v>3728</v>
      </c>
      <c r="I181" s="39">
        <f t="shared" si="20"/>
        <v>31</v>
      </c>
      <c r="J181" s="39">
        <f t="shared" si="24"/>
        <v>15.5</v>
      </c>
      <c r="K181" s="39">
        <f t="shared" si="25"/>
        <v>15.5</v>
      </c>
      <c r="L181" s="39">
        <f t="shared" si="21"/>
        <v>0</v>
      </c>
      <c r="M181" s="40">
        <f t="shared" si="26"/>
        <v>112300</v>
      </c>
      <c r="N181" s="37">
        <f t="shared" si="22"/>
        <v>271040</v>
      </c>
    </row>
    <row r="182" spans="1:14" s="41" customFormat="1" ht="20.25" customHeight="1" x14ac:dyDescent="0.25">
      <c r="A182" s="1">
        <v>724</v>
      </c>
      <c r="B182" s="34">
        <v>8752</v>
      </c>
      <c r="C182" s="44">
        <v>8836</v>
      </c>
      <c r="D182" s="35">
        <f t="shared" si="18"/>
        <v>84</v>
      </c>
      <c r="E182" s="36">
        <f t="shared" si="19"/>
        <v>140952</v>
      </c>
      <c r="F182" s="37">
        <f t="shared" si="23"/>
        <v>155050</v>
      </c>
      <c r="G182" s="38">
        <v>3697</v>
      </c>
      <c r="H182" s="45">
        <v>3728</v>
      </c>
      <c r="I182" s="39">
        <f t="shared" si="20"/>
        <v>31</v>
      </c>
      <c r="J182" s="39">
        <f t="shared" si="24"/>
        <v>15.5</v>
      </c>
      <c r="K182" s="39">
        <f t="shared" si="25"/>
        <v>15.5</v>
      </c>
      <c r="L182" s="39">
        <f t="shared" si="21"/>
        <v>0</v>
      </c>
      <c r="M182" s="40">
        <f t="shared" si="26"/>
        <v>112300</v>
      </c>
      <c r="N182" s="37">
        <f t="shared" si="22"/>
        <v>267350</v>
      </c>
    </row>
    <row r="183" spans="1:14" s="41" customFormat="1" ht="20.25" customHeight="1" x14ac:dyDescent="0.25">
      <c r="A183" s="1">
        <v>726</v>
      </c>
      <c r="B183" s="34">
        <v>8250</v>
      </c>
      <c r="C183" s="44">
        <v>8318</v>
      </c>
      <c r="D183" s="35">
        <f t="shared" si="18"/>
        <v>68</v>
      </c>
      <c r="E183" s="36">
        <f t="shared" si="19"/>
        <v>114104</v>
      </c>
      <c r="F183" s="37">
        <f t="shared" si="23"/>
        <v>125510</v>
      </c>
      <c r="G183" s="38">
        <v>3147</v>
      </c>
      <c r="H183" s="45">
        <v>3169</v>
      </c>
      <c r="I183" s="39">
        <f t="shared" si="20"/>
        <v>22</v>
      </c>
      <c r="J183" s="39">
        <f t="shared" si="24"/>
        <v>11</v>
      </c>
      <c r="K183" s="39">
        <f t="shared" si="25"/>
        <v>11</v>
      </c>
      <c r="L183" s="39">
        <f t="shared" si="21"/>
        <v>0</v>
      </c>
      <c r="M183" s="40">
        <f t="shared" si="26"/>
        <v>79700</v>
      </c>
      <c r="N183" s="37">
        <f t="shared" si="22"/>
        <v>205210</v>
      </c>
    </row>
    <row r="184" spans="1:14" s="41" customFormat="1" ht="20.25" customHeight="1" x14ac:dyDescent="0.25">
      <c r="A184" s="1">
        <v>727</v>
      </c>
      <c r="B184" s="34">
        <v>9903</v>
      </c>
      <c r="C184" s="44">
        <v>9989</v>
      </c>
      <c r="D184" s="35">
        <f t="shared" si="18"/>
        <v>86</v>
      </c>
      <c r="E184" s="36">
        <f t="shared" si="19"/>
        <v>144308</v>
      </c>
      <c r="F184" s="37">
        <f t="shared" si="23"/>
        <v>158740</v>
      </c>
      <c r="G184" s="38">
        <v>3147</v>
      </c>
      <c r="H184" s="45">
        <v>3169</v>
      </c>
      <c r="I184" s="39">
        <f t="shared" si="20"/>
        <v>22</v>
      </c>
      <c r="J184" s="39">
        <f t="shared" si="24"/>
        <v>11</v>
      </c>
      <c r="K184" s="39">
        <f t="shared" si="25"/>
        <v>11</v>
      </c>
      <c r="L184" s="39">
        <f t="shared" si="21"/>
        <v>0</v>
      </c>
      <c r="M184" s="40">
        <f t="shared" si="26"/>
        <v>79700</v>
      </c>
      <c r="N184" s="37">
        <f t="shared" si="22"/>
        <v>238440</v>
      </c>
    </row>
    <row r="185" spans="1:14" s="41" customFormat="1" ht="20.25" customHeight="1" x14ac:dyDescent="0.25">
      <c r="A185" s="1">
        <v>801</v>
      </c>
      <c r="B185" s="34">
        <v>8158</v>
      </c>
      <c r="C185" s="44">
        <v>8253</v>
      </c>
      <c r="D185" s="35">
        <f t="shared" si="18"/>
        <v>95</v>
      </c>
      <c r="E185" s="36">
        <f t="shared" si="19"/>
        <v>159410</v>
      </c>
      <c r="F185" s="37">
        <f t="shared" si="23"/>
        <v>175350</v>
      </c>
      <c r="G185" s="38">
        <v>2403</v>
      </c>
      <c r="H185" s="45">
        <v>2443</v>
      </c>
      <c r="I185" s="39">
        <f t="shared" si="20"/>
        <v>40</v>
      </c>
      <c r="J185" s="39">
        <f t="shared" si="24"/>
        <v>20</v>
      </c>
      <c r="K185" s="39">
        <f t="shared" si="25"/>
        <v>20</v>
      </c>
      <c r="L185" s="39">
        <f t="shared" si="21"/>
        <v>0</v>
      </c>
      <c r="M185" s="40">
        <f t="shared" si="26"/>
        <v>144900</v>
      </c>
      <c r="N185" s="37">
        <f t="shared" si="22"/>
        <v>320250</v>
      </c>
    </row>
    <row r="186" spans="1:14" s="41" customFormat="1" ht="20.25" customHeight="1" x14ac:dyDescent="0.25">
      <c r="A186" s="1">
        <v>802</v>
      </c>
      <c r="B186" s="34">
        <v>8075</v>
      </c>
      <c r="C186" s="44">
        <v>8160</v>
      </c>
      <c r="D186" s="35">
        <f t="shared" si="18"/>
        <v>85</v>
      </c>
      <c r="E186" s="36">
        <f t="shared" si="19"/>
        <v>142630</v>
      </c>
      <c r="F186" s="37">
        <f t="shared" si="23"/>
        <v>156890</v>
      </c>
      <c r="G186" s="38">
        <v>2403</v>
      </c>
      <c r="H186" s="45">
        <v>2443</v>
      </c>
      <c r="I186" s="39">
        <f t="shared" si="20"/>
        <v>40</v>
      </c>
      <c r="J186" s="39">
        <f t="shared" si="24"/>
        <v>20</v>
      </c>
      <c r="K186" s="39">
        <f t="shared" si="25"/>
        <v>20</v>
      </c>
      <c r="L186" s="39">
        <f t="shared" si="21"/>
        <v>0</v>
      </c>
      <c r="M186" s="40">
        <f t="shared" si="26"/>
        <v>144900</v>
      </c>
      <c r="N186" s="37">
        <f t="shared" si="22"/>
        <v>301790</v>
      </c>
    </row>
    <row r="187" spans="1:14" s="41" customFormat="1" ht="20.25" customHeight="1" x14ac:dyDescent="0.25">
      <c r="A187" s="1">
        <v>803</v>
      </c>
      <c r="B187" s="34">
        <v>8457</v>
      </c>
      <c r="C187" s="44">
        <v>8518</v>
      </c>
      <c r="D187" s="35">
        <f t="shared" si="18"/>
        <v>61</v>
      </c>
      <c r="E187" s="36">
        <f t="shared" si="19"/>
        <v>102358</v>
      </c>
      <c r="F187" s="37">
        <f t="shared" si="23"/>
        <v>112590</v>
      </c>
      <c r="G187" s="38">
        <v>3357</v>
      </c>
      <c r="H187" s="45">
        <v>3395</v>
      </c>
      <c r="I187" s="39">
        <f t="shared" si="20"/>
        <v>38</v>
      </c>
      <c r="J187" s="39">
        <f t="shared" si="24"/>
        <v>19</v>
      </c>
      <c r="K187" s="39">
        <f t="shared" si="25"/>
        <v>19</v>
      </c>
      <c r="L187" s="39">
        <f t="shared" si="21"/>
        <v>0</v>
      </c>
      <c r="M187" s="40">
        <f t="shared" si="26"/>
        <v>137660</v>
      </c>
      <c r="N187" s="37">
        <f t="shared" si="22"/>
        <v>250250</v>
      </c>
    </row>
    <row r="188" spans="1:14" s="41" customFormat="1" ht="20.25" customHeight="1" x14ac:dyDescent="0.25">
      <c r="A188" s="1">
        <v>804</v>
      </c>
      <c r="B188" s="34">
        <v>9029</v>
      </c>
      <c r="C188" s="44">
        <v>9114</v>
      </c>
      <c r="D188" s="35">
        <f t="shared" si="18"/>
        <v>85</v>
      </c>
      <c r="E188" s="36">
        <f t="shared" si="19"/>
        <v>142630</v>
      </c>
      <c r="F188" s="37">
        <f t="shared" si="23"/>
        <v>156890</v>
      </c>
      <c r="G188" s="38">
        <v>3357</v>
      </c>
      <c r="H188" s="45">
        <v>3395</v>
      </c>
      <c r="I188" s="39">
        <f t="shared" si="20"/>
        <v>38</v>
      </c>
      <c r="J188" s="39">
        <f t="shared" si="24"/>
        <v>19</v>
      </c>
      <c r="K188" s="39">
        <f t="shared" si="25"/>
        <v>19</v>
      </c>
      <c r="L188" s="39">
        <f t="shared" si="21"/>
        <v>0</v>
      </c>
      <c r="M188" s="40">
        <f t="shared" si="26"/>
        <v>137660</v>
      </c>
      <c r="N188" s="37">
        <f t="shared" si="22"/>
        <v>294550</v>
      </c>
    </row>
    <row r="189" spans="1:14" s="41" customFormat="1" ht="20.25" customHeight="1" x14ac:dyDescent="0.25">
      <c r="A189" s="1">
        <v>805</v>
      </c>
      <c r="B189" s="34">
        <v>6186</v>
      </c>
      <c r="C189" s="44">
        <v>6260</v>
      </c>
      <c r="D189" s="35">
        <f t="shared" si="18"/>
        <v>74</v>
      </c>
      <c r="E189" s="36">
        <f t="shared" si="19"/>
        <v>124172</v>
      </c>
      <c r="F189" s="37">
        <f t="shared" si="23"/>
        <v>136590</v>
      </c>
      <c r="G189" s="38">
        <v>1862</v>
      </c>
      <c r="H189" s="45">
        <v>1887</v>
      </c>
      <c r="I189" s="39">
        <f t="shared" si="20"/>
        <v>25</v>
      </c>
      <c r="J189" s="39">
        <f t="shared" si="24"/>
        <v>12.5</v>
      </c>
      <c r="K189" s="39">
        <f t="shared" si="25"/>
        <v>12.5</v>
      </c>
      <c r="L189" s="39">
        <f t="shared" si="21"/>
        <v>0</v>
      </c>
      <c r="M189" s="40">
        <f t="shared" si="26"/>
        <v>90560</v>
      </c>
      <c r="N189" s="37">
        <f t="shared" si="22"/>
        <v>227150</v>
      </c>
    </row>
    <row r="190" spans="1:14" s="41" customFormat="1" ht="20.25" customHeight="1" x14ac:dyDescent="0.25">
      <c r="A190" s="1">
        <v>806</v>
      </c>
      <c r="B190" s="34">
        <v>7433</v>
      </c>
      <c r="C190" s="44">
        <v>7479</v>
      </c>
      <c r="D190" s="35">
        <f t="shared" si="18"/>
        <v>46</v>
      </c>
      <c r="E190" s="36">
        <f t="shared" si="19"/>
        <v>77188</v>
      </c>
      <c r="F190" s="37">
        <f t="shared" si="23"/>
        <v>84910</v>
      </c>
      <c r="G190" s="38">
        <v>1862</v>
      </c>
      <c r="H190" s="45">
        <v>1887</v>
      </c>
      <c r="I190" s="39">
        <f t="shared" si="20"/>
        <v>25</v>
      </c>
      <c r="J190" s="39">
        <f t="shared" si="24"/>
        <v>12.5</v>
      </c>
      <c r="K190" s="39">
        <f t="shared" si="25"/>
        <v>12.5</v>
      </c>
      <c r="L190" s="39">
        <f t="shared" si="21"/>
        <v>0</v>
      </c>
      <c r="M190" s="40">
        <f t="shared" si="26"/>
        <v>90560</v>
      </c>
      <c r="N190" s="37">
        <f t="shared" si="22"/>
        <v>175470</v>
      </c>
    </row>
    <row r="191" spans="1:14" s="41" customFormat="1" ht="20.25" customHeight="1" x14ac:dyDescent="0.25">
      <c r="A191" s="1">
        <v>807</v>
      </c>
      <c r="B191" s="34">
        <v>10821</v>
      </c>
      <c r="C191" s="44">
        <v>10897</v>
      </c>
      <c r="D191" s="35">
        <f t="shared" si="18"/>
        <v>76</v>
      </c>
      <c r="E191" s="36">
        <f t="shared" si="19"/>
        <v>127528</v>
      </c>
      <c r="F191" s="37">
        <f t="shared" si="23"/>
        <v>140280</v>
      </c>
      <c r="G191" s="38">
        <v>3461</v>
      </c>
      <c r="H191" s="45">
        <v>3489</v>
      </c>
      <c r="I191" s="39">
        <f t="shared" si="20"/>
        <v>28</v>
      </c>
      <c r="J191" s="39">
        <f t="shared" si="24"/>
        <v>14</v>
      </c>
      <c r="K191" s="39">
        <f t="shared" si="25"/>
        <v>14</v>
      </c>
      <c r="L191" s="39">
        <f t="shared" si="21"/>
        <v>0</v>
      </c>
      <c r="M191" s="40">
        <f t="shared" si="26"/>
        <v>101430</v>
      </c>
      <c r="N191" s="37">
        <f t="shared" si="22"/>
        <v>241710</v>
      </c>
    </row>
    <row r="192" spans="1:14" s="41" customFormat="1" ht="20.25" customHeight="1" x14ac:dyDescent="0.25">
      <c r="A192" s="1">
        <v>808</v>
      </c>
      <c r="B192" s="34">
        <v>6482</v>
      </c>
      <c r="C192" s="44">
        <v>6566</v>
      </c>
      <c r="D192" s="35">
        <f t="shared" si="18"/>
        <v>84</v>
      </c>
      <c r="E192" s="36">
        <f t="shared" si="19"/>
        <v>140952</v>
      </c>
      <c r="F192" s="37">
        <f t="shared" si="23"/>
        <v>155050</v>
      </c>
      <c r="G192" s="38">
        <v>3461</v>
      </c>
      <c r="H192" s="45">
        <v>3489</v>
      </c>
      <c r="I192" s="39">
        <f t="shared" si="20"/>
        <v>28</v>
      </c>
      <c r="J192" s="39">
        <f t="shared" si="24"/>
        <v>14</v>
      </c>
      <c r="K192" s="39">
        <f t="shared" si="25"/>
        <v>14</v>
      </c>
      <c r="L192" s="39">
        <f t="shared" si="21"/>
        <v>0</v>
      </c>
      <c r="M192" s="40">
        <f t="shared" si="26"/>
        <v>101430</v>
      </c>
      <c r="N192" s="37">
        <f t="shared" si="22"/>
        <v>256480</v>
      </c>
    </row>
    <row r="193" spans="1:14" s="41" customFormat="1" ht="20.25" customHeight="1" x14ac:dyDescent="0.25">
      <c r="A193" s="1">
        <v>809</v>
      </c>
      <c r="B193" s="34">
        <v>8764</v>
      </c>
      <c r="C193" s="44">
        <v>8835</v>
      </c>
      <c r="D193" s="35">
        <f t="shared" si="18"/>
        <v>71</v>
      </c>
      <c r="E193" s="36">
        <f t="shared" si="19"/>
        <v>119138</v>
      </c>
      <c r="F193" s="37">
        <f t="shared" si="23"/>
        <v>131050</v>
      </c>
      <c r="G193" s="38">
        <v>3022</v>
      </c>
      <c r="H193" s="45">
        <v>3046</v>
      </c>
      <c r="I193" s="39">
        <f t="shared" si="20"/>
        <v>24</v>
      </c>
      <c r="J193" s="39">
        <f t="shared" si="24"/>
        <v>12</v>
      </c>
      <c r="K193" s="39">
        <f t="shared" si="25"/>
        <v>12</v>
      </c>
      <c r="L193" s="39">
        <f t="shared" si="21"/>
        <v>0</v>
      </c>
      <c r="M193" s="40">
        <f t="shared" si="26"/>
        <v>86940</v>
      </c>
      <c r="N193" s="37">
        <f t="shared" si="22"/>
        <v>217990</v>
      </c>
    </row>
    <row r="194" spans="1:14" s="41" customFormat="1" ht="20.25" customHeight="1" x14ac:dyDescent="0.25">
      <c r="A194" s="1">
        <v>810</v>
      </c>
      <c r="B194" s="34">
        <v>8278</v>
      </c>
      <c r="C194" s="44">
        <v>8337</v>
      </c>
      <c r="D194" s="35">
        <f t="shared" si="18"/>
        <v>59</v>
      </c>
      <c r="E194" s="36">
        <f t="shared" si="19"/>
        <v>99002</v>
      </c>
      <c r="F194" s="37">
        <f t="shared" si="23"/>
        <v>108900</v>
      </c>
      <c r="G194" s="38">
        <v>3022</v>
      </c>
      <c r="H194" s="45">
        <v>3046</v>
      </c>
      <c r="I194" s="39">
        <f t="shared" si="20"/>
        <v>24</v>
      </c>
      <c r="J194" s="39">
        <f t="shared" si="24"/>
        <v>12</v>
      </c>
      <c r="K194" s="39">
        <f t="shared" si="25"/>
        <v>12</v>
      </c>
      <c r="L194" s="39">
        <f t="shared" si="21"/>
        <v>0</v>
      </c>
      <c r="M194" s="40">
        <f t="shared" si="26"/>
        <v>86940</v>
      </c>
      <c r="N194" s="37">
        <f t="shared" si="22"/>
        <v>195840</v>
      </c>
    </row>
    <row r="195" spans="1:14" s="41" customFormat="1" ht="20.25" customHeight="1" x14ac:dyDescent="0.25">
      <c r="A195" s="1">
        <v>811</v>
      </c>
      <c r="B195" s="34">
        <v>7233</v>
      </c>
      <c r="C195" s="44">
        <v>7294</v>
      </c>
      <c r="D195" s="35">
        <f t="shared" si="18"/>
        <v>61</v>
      </c>
      <c r="E195" s="36">
        <f t="shared" si="19"/>
        <v>102358</v>
      </c>
      <c r="F195" s="37">
        <f t="shared" si="23"/>
        <v>112590</v>
      </c>
      <c r="G195" s="38">
        <v>3416</v>
      </c>
      <c r="H195" s="45">
        <v>3442</v>
      </c>
      <c r="I195" s="39">
        <f t="shared" si="20"/>
        <v>26</v>
      </c>
      <c r="J195" s="39">
        <f t="shared" si="24"/>
        <v>13</v>
      </c>
      <c r="K195" s="39">
        <f t="shared" si="25"/>
        <v>13</v>
      </c>
      <c r="L195" s="39">
        <f t="shared" si="21"/>
        <v>0</v>
      </c>
      <c r="M195" s="40">
        <f t="shared" si="26"/>
        <v>94190</v>
      </c>
      <c r="N195" s="37">
        <f t="shared" si="22"/>
        <v>206780</v>
      </c>
    </row>
    <row r="196" spans="1:14" ht="20.25" customHeight="1" x14ac:dyDescent="0.25">
      <c r="A196" s="1">
        <v>812</v>
      </c>
      <c r="B196" s="46">
        <v>5658</v>
      </c>
      <c r="C196" s="47">
        <v>5726</v>
      </c>
      <c r="D196" s="35">
        <f t="shared" si="18"/>
        <v>68</v>
      </c>
      <c r="E196" s="36">
        <f t="shared" si="19"/>
        <v>114104</v>
      </c>
      <c r="F196" s="37">
        <f t="shared" si="23"/>
        <v>125510</v>
      </c>
      <c r="G196" s="48">
        <v>3416</v>
      </c>
      <c r="H196" s="49">
        <v>3442</v>
      </c>
      <c r="I196" s="39">
        <f t="shared" si="20"/>
        <v>26</v>
      </c>
      <c r="J196" s="39">
        <f t="shared" si="24"/>
        <v>13</v>
      </c>
      <c r="K196" s="39">
        <f t="shared" si="25"/>
        <v>13</v>
      </c>
      <c r="L196" s="39">
        <f t="shared" si="21"/>
        <v>0</v>
      </c>
      <c r="M196" s="40">
        <f t="shared" si="26"/>
        <v>94190</v>
      </c>
      <c r="N196" s="37">
        <f t="shared" si="22"/>
        <v>219700</v>
      </c>
    </row>
    <row r="197" spans="1:14" ht="20.25" customHeight="1" x14ac:dyDescent="0.25">
      <c r="A197" s="1">
        <v>813</v>
      </c>
      <c r="B197" s="46">
        <v>7259</v>
      </c>
      <c r="C197" s="47">
        <v>7313</v>
      </c>
      <c r="D197" s="35">
        <f t="shared" si="18"/>
        <v>54</v>
      </c>
      <c r="E197" s="36">
        <f t="shared" si="19"/>
        <v>90612</v>
      </c>
      <c r="F197" s="37">
        <f t="shared" si="23"/>
        <v>99670</v>
      </c>
      <c r="G197" s="48">
        <v>2851</v>
      </c>
      <c r="H197" s="49">
        <v>2885</v>
      </c>
      <c r="I197" s="39">
        <f t="shared" si="20"/>
        <v>34</v>
      </c>
      <c r="J197" s="39">
        <f t="shared" si="24"/>
        <v>17</v>
      </c>
      <c r="K197" s="39">
        <f t="shared" si="25"/>
        <v>17</v>
      </c>
      <c r="L197" s="39">
        <f t="shared" si="21"/>
        <v>0</v>
      </c>
      <c r="M197" s="40">
        <f t="shared" si="26"/>
        <v>123170</v>
      </c>
      <c r="N197" s="37">
        <f t="shared" si="22"/>
        <v>222840</v>
      </c>
    </row>
    <row r="198" spans="1:14" ht="20.25" customHeight="1" x14ac:dyDescent="0.25">
      <c r="A198" s="1">
        <v>814</v>
      </c>
      <c r="B198" s="46">
        <v>8246</v>
      </c>
      <c r="C198" s="47">
        <v>8307</v>
      </c>
      <c r="D198" s="35">
        <f t="shared" si="18"/>
        <v>61</v>
      </c>
      <c r="E198" s="36">
        <f t="shared" si="19"/>
        <v>102358</v>
      </c>
      <c r="F198" s="37">
        <f t="shared" si="23"/>
        <v>112590</v>
      </c>
      <c r="G198" s="48">
        <v>2851</v>
      </c>
      <c r="H198" s="49">
        <v>2885</v>
      </c>
      <c r="I198" s="39">
        <f t="shared" si="20"/>
        <v>34</v>
      </c>
      <c r="J198" s="39">
        <f t="shared" si="24"/>
        <v>17</v>
      </c>
      <c r="K198" s="39">
        <f t="shared" si="25"/>
        <v>17</v>
      </c>
      <c r="L198" s="39">
        <f t="shared" si="21"/>
        <v>0</v>
      </c>
      <c r="M198" s="40">
        <f t="shared" si="26"/>
        <v>123170</v>
      </c>
      <c r="N198" s="37">
        <f t="shared" si="22"/>
        <v>235760</v>
      </c>
    </row>
    <row r="199" spans="1:14" ht="20.25" customHeight="1" x14ac:dyDescent="0.25">
      <c r="A199" s="1">
        <v>816</v>
      </c>
      <c r="B199" s="46">
        <v>7172</v>
      </c>
      <c r="C199" s="47">
        <v>7274</v>
      </c>
      <c r="D199" s="35">
        <f t="shared" si="18"/>
        <v>102</v>
      </c>
      <c r="E199" s="36">
        <f t="shared" si="19"/>
        <v>171268</v>
      </c>
      <c r="F199" s="37">
        <f t="shared" si="23"/>
        <v>188390</v>
      </c>
      <c r="G199" s="38">
        <v>2702</v>
      </c>
      <c r="H199" s="49">
        <v>2735</v>
      </c>
      <c r="I199" s="39">
        <f t="shared" si="20"/>
        <v>33</v>
      </c>
      <c r="J199" s="39">
        <f t="shared" si="24"/>
        <v>16.5</v>
      </c>
      <c r="K199" s="39">
        <f t="shared" si="25"/>
        <v>16.5</v>
      </c>
      <c r="L199" s="39">
        <f t="shared" si="21"/>
        <v>0</v>
      </c>
      <c r="M199" s="40">
        <f t="shared" si="26"/>
        <v>119540</v>
      </c>
      <c r="N199" s="37">
        <f t="shared" si="22"/>
        <v>307930</v>
      </c>
    </row>
    <row r="200" spans="1:14" ht="20.25" customHeight="1" x14ac:dyDescent="0.25">
      <c r="A200" s="1">
        <v>817</v>
      </c>
      <c r="B200" s="46">
        <v>8584</v>
      </c>
      <c r="C200" s="47">
        <v>8648</v>
      </c>
      <c r="D200" s="35">
        <f t="shared" si="18"/>
        <v>64</v>
      </c>
      <c r="E200" s="36">
        <f t="shared" si="19"/>
        <v>107392</v>
      </c>
      <c r="F200" s="37">
        <f t="shared" si="23"/>
        <v>118130</v>
      </c>
      <c r="G200" s="38">
        <v>2702</v>
      </c>
      <c r="H200" s="49">
        <v>2735</v>
      </c>
      <c r="I200" s="39">
        <f t="shared" si="20"/>
        <v>33</v>
      </c>
      <c r="J200" s="39">
        <f t="shared" si="24"/>
        <v>16.5</v>
      </c>
      <c r="K200" s="39">
        <f t="shared" si="25"/>
        <v>16.5</v>
      </c>
      <c r="L200" s="39">
        <f t="shared" si="21"/>
        <v>0</v>
      </c>
      <c r="M200" s="40">
        <f t="shared" si="26"/>
        <v>119540</v>
      </c>
      <c r="N200" s="37">
        <f t="shared" si="22"/>
        <v>237670</v>
      </c>
    </row>
    <row r="201" spans="1:14" ht="20.25" customHeight="1" x14ac:dyDescent="0.25">
      <c r="A201" s="1">
        <v>818</v>
      </c>
      <c r="B201" s="46">
        <v>9015</v>
      </c>
      <c r="C201" s="47">
        <v>9074</v>
      </c>
      <c r="D201" s="35">
        <f t="shared" si="18"/>
        <v>59</v>
      </c>
      <c r="E201" s="36">
        <f t="shared" si="19"/>
        <v>99002</v>
      </c>
      <c r="F201" s="37">
        <f t="shared" si="23"/>
        <v>108900</v>
      </c>
      <c r="G201" s="38">
        <v>3382</v>
      </c>
      <c r="H201" s="49">
        <v>3412</v>
      </c>
      <c r="I201" s="39">
        <f t="shared" si="20"/>
        <v>30</v>
      </c>
      <c r="J201" s="39">
        <f t="shared" si="24"/>
        <v>15</v>
      </c>
      <c r="K201" s="39">
        <f t="shared" si="25"/>
        <v>15</v>
      </c>
      <c r="L201" s="39">
        <f t="shared" si="21"/>
        <v>0</v>
      </c>
      <c r="M201" s="40">
        <f t="shared" si="26"/>
        <v>108680</v>
      </c>
      <c r="N201" s="37">
        <f t="shared" si="22"/>
        <v>217580</v>
      </c>
    </row>
    <row r="202" spans="1:14" ht="20.25" customHeight="1" x14ac:dyDescent="0.25">
      <c r="A202" s="1">
        <v>819</v>
      </c>
      <c r="B202" s="46">
        <v>8759</v>
      </c>
      <c r="C202" s="47">
        <v>8818</v>
      </c>
      <c r="D202" s="35">
        <f t="shared" si="18"/>
        <v>59</v>
      </c>
      <c r="E202" s="36">
        <f t="shared" si="19"/>
        <v>99002</v>
      </c>
      <c r="F202" s="37">
        <f t="shared" si="23"/>
        <v>108900</v>
      </c>
      <c r="G202" s="38">
        <v>3382</v>
      </c>
      <c r="H202" s="49">
        <v>3412</v>
      </c>
      <c r="I202" s="39">
        <f t="shared" si="20"/>
        <v>30</v>
      </c>
      <c r="J202" s="39">
        <f t="shared" si="24"/>
        <v>15</v>
      </c>
      <c r="K202" s="39">
        <f t="shared" si="25"/>
        <v>15</v>
      </c>
      <c r="L202" s="39">
        <f t="shared" si="21"/>
        <v>0</v>
      </c>
      <c r="M202" s="40">
        <f t="shared" si="26"/>
        <v>108680</v>
      </c>
      <c r="N202" s="37">
        <f t="shared" si="22"/>
        <v>217580</v>
      </c>
    </row>
    <row r="203" spans="1:14" ht="20.25" customHeight="1" x14ac:dyDescent="0.25">
      <c r="A203" s="1">
        <v>821</v>
      </c>
      <c r="B203" s="46">
        <v>9719</v>
      </c>
      <c r="C203" s="47">
        <v>9780</v>
      </c>
      <c r="D203" s="35">
        <f t="shared" si="18"/>
        <v>61</v>
      </c>
      <c r="E203" s="36">
        <f t="shared" si="19"/>
        <v>102358</v>
      </c>
      <c r="F203" s="37">
        <f t="shared" si="23"/>
        <v>112590</v>
      </c>
      <c r="G203" s="38">
        <v>3576</v>
      </c>
      <c r="H203" s="49">
        <v>3616</v>
      </c>
      <c r="I203" s="39">
        <f t="shared" si="20"/>
        <v>40</v>
      </c>
      <c r="J203" s="39">
        <f t="shared" si="24"/>
        <v>20</v>
      </c>
      <c r="K203" s="39">
        <f t="shared" si="25"/>
        <v>20</v>
      </c>
      <c r="L203" s="39">
        <f t="shared" si="21"/>
        <v>0</v>
      </c>
      <c r="M203" s="40">
        <f t="shared" si="26"/>
        <v>144900</v>
      </c>
      <c r="N203" s="37">
        <f t="shared" si="22"/>
        <v>257490</v>
      </c>
    </row>
    <row r="204" spans="1:14" ht="20.25" customHeight="1" x14ac:dyDescent="0.25">
      <c r="A204" s="1">
        <v>822</v>
      </c>
      <c r="B204" s="46">
        <v>6015</v>
      </c>
      <c r="C204" s="47">
        <v>6089</v>
      </c>
      <c r="D204" s="35">
        <f t="shared" si="18"/>
        <v>74</v>
      </c>
      <c r="E204" s="36">
        <f t="shared" si="19"/>
        <v>124172</v>
      </c>
      <c r="F204" s="37">
        <f t="shared" si="23"/>
        <v>136590</v>
      </c>
      <c r="G204" s="38">
        <v>3576</v>
      </c>
      <c r="H204" s="49">
        <v>3616</v>
      </c>
      <c r="I204" s="39">
        <f t="shared" si="20"/>
        <v>40</v>
      </c>
      <c r="J204" s="39">
        <f t="shared" si="24"/>
        <v>20</v>
      </c>
      <c r="K204" s="39">
        <f t="shared" si="25"/>
        <v>20</v>
      </c>
      <c r="L204" s="39">
        <f t="shared" si="21"/>
        <v>0</v>
      </c>
      <c r="M204" s="40">
        <f t="shared" si="26"/>
        <v>144900</v>
      </c>
      <c r="N204" s="37">
        <f t="shared" si="22"/>
        <v>281490</v>
      </c>
    </row>
    <row r="205" spans="1:14" ht="20.25" customHeight="1" x14ac:dyDescent="0.25">
      <c r="A205" s="3">
        <v>823</v>
      </c>
      <c r="B205" s="46">
        <v>7210</v>
      </c>
      <c r="C205" s="47">
        <v>7282</v>
      </c>
      <c r="D205" s="35">
        <f t="shared" si="18"/>
        <v>72</v>
      </c>
      <c r="E205" s="36">
        <f t="shared" si="19"/>
        <v>120816</v>
      </c>
      <c r="F205" s="37">
        <f t="shared" si="23"/>
        <v>132900</v>
      </c>
      <c r="G205" s="38">
        <v>3913</v>
      </c>
      <c r="H205" s="49">
        <v>3941</v>
      </c>
      <c r="I205" s="39">
        <f t="shared" si="20"/>
        <v>28</v>
      </c>
      <c r="J205" s="39">
        <f t="shared" si="24"/>
        <v>14</v>
      </c>
      <c r="K205" s="39">
        <f t="shared" si="25"/>
        <v>14</v>
      </c>
      <c r="L205" s="39">
        <f t="shared" si="21"/>
        <v>0</v>
      </c>
      <c r="M205" s="40">
        <f t="shared" si="26"/>
        <v>101430</v>
      </c>
      <c r="N205" s="37">
        <f t="shared" si="22"/>
        <v>234330</v>
      </c>
    </row>
    <row r="206" spans="1:14" ht="20.25" customHeight="1" x14ac:dyDescent="0.25">
      <c r="A206" s="3">
        <v>824</v>
      </c>
      <c r="B206" s="46">
        <v>4353</v>
      </c>
      <c r="C206" s="47">
        <v>4383</v>
      </c>
      <c r="D206" s="35">
        <f t="shared" si="18"/>
        <v>30</v>
      </c>
      <c r="E206" s="36">
        <f t="shared" si="19"/>
        <v>50340</v>
      </c>
      <c r="F206" s="37">
        <f t="shared" si="23"/>
        <v>55370</v>
      </c>
      <c r="G206" s="38">
        <v>3913</v>
      </c>
      <c r="H206" s="49">
        <v>3941</v>
      </c>
      <c r="I206" s="39">
        <f t="shared" si="20"/>
        <v>28</v>
      </c>
      <c r="J206" s="39">
        <f t="shared" si="24"/>
        <v>14</v>
      </c>
      <c r="K206" s="39">
        <f t="shared" si="25"/>
        <v>14</v>
      </c>
      <c r="L206" s="39">
        <f t="shared" si="21"/>
        <v>0</v>
      </c>
      <c r="M206" s="40">
        <f t="shared" si="26"/>
        <v>101430</v>
      </c>
      <c r="N206" s="37">
        <f t="shared" si="22"/>
        <v>156800</v>
      </c>
    </row>
    <row r="207" spans="1:14" ht="20.25" customHeight="1" x14ac:dyDescent="0.25">
      <c r="A207" s="1">
        <v>826</v>
      </c>
      <c r="B207" s="46">
        <v>8514</v>
      </c>
      <c r="C207" s="47">
        <v>8575</v>
      </c>
      <c r="D207" s="35">
        <f t="shared" si="18"/>
        <v>61</v>
      </c>
      <c r="E207" s="36">
        <f t="shared" si="19"/>
        <v>102358</v>
      </c>
      <c r="F207" s="37">
        <f t="shared" si="23"/>
        <v>112590</v>
      </c>
      <c r="G207" s="38">
        <v>3118</v>
      </c>
      <c r="H207" s="49">
        <v>3144</v>
      </c>
      <c r="I207" s="39">
        <f t="shared" si="20"/>
        <v>26</v>
      </c>
      <c r="J207" s="39">
        <f t="shared" si="24"/>
        <v>13</v>
      </c>
      <c r="K207" s="39">
        <f t="shared" si="25"/>
        <v>13</v>
      </c>
      <c r="L207" s="39">
        <f t="shared" si="21"/>
        <v>0</v>
      </c>
      <c r="M207" s="40">
        <f t="shared" si="26"/>
        <v>94190</v>
      </c>
      <c r="N207" s="37">
        <f t="shared" si="22"/>
        <v>206780</v>
      </c>
    </row>
    <row r="208" spans="1:14" ht="20.25" customHeight="1" x14ac:dyDescent="0.25">
      <c r="A208" s="1">
        <v>827</v>
      </c>
      <c r="B208" s="46">
        <v>9259</v>
      </c>
      <c r="C208" s="47">
        <v>9327</v>
      </c>
      <c r="D208" s="35">
        <f t="shared" si="18"/>
        <v>68</v>
      </c>
      <c r="E208" s="36">
        <f t="shared" si="19"/>
        <v>114104</v>
      </c>
      <c r="F208" s="37">
        <f t="shared" si="23"/>
        <v>125510</v>
      </c>
      <c r="G208" s="38">
        <v>3118</v>
      </c>
      <c r="H208" s="49">
        <v>3144</v>
      </c>
      <c r="I208" s="39">
        <f t="shared" si="20"/>
        <v>26</v>
      </c>
      <c r="J208" s="39">
        <f t="shared" si="24"/>
        <v>13</v>
      </c>
      <c r="K208" s="39">
        <f t="shared" si="25"/>
        <v>13</v>
      </c>
      <c r="L208" s="39">
        <f t="shared" si="21"/>
        <v>0</v>
      </c>
      <c r="M208" s="40">
        <f t="shared" si="26"/>
        <v>94190</v>
      </c>
      <c r="N208" s="37">
        <f t="shared" si="22"/>
        <v>219700</v>
      </c>
    </row>
    <row r="209" spans="1:14" ht="20.25" customHeight="1" x14ac:dyDescent="0.25">
      <c r="A209" s="1">
        <v>901</v>
      </c>
      <c r="B209" s="34">
        <v>11067</v>
      </c>
      <c r="C209" s="47">
        <v>11108</v>
      </c>
      <c r="D209" s="35">
        <f t="shared" si="18"/>
        <v>41</v>
      </c>
      <c r="E209" s="36">
        <f t="shared" si="19"/>
        <v>68798</v>
      </c>
      <c r="F209" s="37">
        <f t="shared" si="23"/>
        <v>75680</v>
      </c>
      <c r="G209" s="48">
        <v>3809</v>
      </c>
      <c r="H209" s="49">
        <v>3831</v>
      </c>
      <c r="I209" s="39">
        <f t="shared" si="20"/>
        <v>22</v>
      </c>
      <c r="J209" s="39">
        <f t="shared" si="24"/>
        <v>11</v>
      </c>
      <c r="K209" s="39">
        <f t="shared" si="25"/>
        <v>11</v>
      </c>
      <c r="L209" s="39">
        <f t="shared" si="21"/>
        <v>0</v>
      </c>
      <c r="M209" s="40">
        <f t="shared" si="26"/>
        <v>79700</v>
      </c>
      <c r="N209" s="37">
        <f t="shared" si="22"/>
        <v>155380</v>
      </c>
    </row>
    <row r="210" spans="1:14" ht="20.25" customHeight="1" x14ac:dyDescent="0.25">
      <c r="A210" s="1">
        <v>902</v>
      </c>
      <c r="B210" s="34">
        <v>8250</v>
      </c>
      <c r="C210" s="47">
        <v>8312</v>
      </c>
      <c r="D210" s="35">
        <f t="shared" si="18"/>
        <v>62</v>
      </c>
      <c r="E210" s="36">
        <f t="shared" si="19"/>
        <v>104036</v>
      </c>
      <c r="F210" s="37">
        <f t="shared" si="23"/>
        <v>114440</v>
      </c>
      <c r="G210" s="48">
        <v>3809</v>
      </c>
      <c r="H210" s="49">
        <v>3831</v>
      </c>
      <c r="I210" s="39">
        <f t="shared" si="20"/>
        <v>22</v>
      </c>
      <c r="J210" s="39">
        <f t="shared" si="24"/>
        <v>11</v>
      </c>
      <c r="K210" s="39">
        <f t="shared" si="25"/>
        <v>11</v>
      </c>
      <c r="L210" s="39">
        <f t="shared" si="21"/>
        <v>0</v>
      </c>
      <c r="M210" s="40">
        <f t="shared" si="26"/>
        <v>79700</v>
      </c>
      <c r="N210" s="37">
        <f t="shared" si="22"/>
        <v>194140</v>
      </c>
    </row>
    <row r="211" spans="1:14" ht="20.25" customHeight="1" x14ac:dyDescent="0.25">
      <c r="A211" s="1">
        <v>903</v>
      </c>
      <c r="B211" s="34">
        <v>8238</v>
      </c>
      <c r="C211" s="47">
        <v>8297</v>
      </c>
      <c r="D211" s="35">
        <f t="shared" si="18"/>
        <v>59</v>
      </c>
      <c r="E211" s="36">
        <f t="shared" si="19"/>
        <v>99002</v>
      </c>
      <c r="F211" s="37">
        <f t="shared" si="23"/>
        <v>108900</v>
      </c>
      <c r="G211" s="48">
        <v>2816</v>
      </c>
      <c r="H211" s="49">
        <v>2846</v>
      </c>
      <c r="I211" s="39">
        <f t="shared" si="20"/>
        <v>30</v>
      </c>
      <c r="J211" s="39">
        <f t="shared" si="24"/>
        <v>15</v>
      </c>
      <c r="K211" s="39">
        <f t="shared" si="25"/>
        <v>15</v>
      </c>
      <c r="L211" s="39">
        <f t="shared" si="21"/>
        <v>0</v>
      </c>
      <c r="M211" s="40">
        <f t="shared" si="26"/>
        <v>108680</v>
      </c>
      <c r="N211" s="37">
        <f t="shared" si="22"/>
        <v>217580</v>
      </c>
    </row>
    <row r="212" spans="1:14" ht="20.25" customHeight="1" x14ac:dyDescent="0.25">
      <c r="A212" s="1">
        <v>904</v>
      </c>
      <c r="B212" s="34">
        <v>7959</v>
      </c>
      <c r="C212" s="47">
        <v>8021</v>
      </c>
      <c r="D212" s="35">
        <f t="shared" ref="D212:D250" si="27">C212-B212</f>
        <v>62</v>
      </c>
      <c r="E212" s="36">
        <f t="shared" ref="E212:E232" si="28">IF(D212&gt;800,D212*2927,IF(D212&gt;700,(D212-700)*2834+100*2834+200*(2536+2014)+100*(1678+1734),IF(D212&gt;600,(D212-600)*2834+200*(2536+2014)+100*(1678+1734),IF(D212&gt;500,(D212-500)*2536+100*2536+200*2014+100*(1678+1734),IF(D212&gt;400,(D212-400)*2536+200*2014+100*(1678+1734),IF(D212&gt;300,(D212-300)*2014+100*(1678+1734),IF(D212&gt;200,(D212-200)*2014+100*(1678+1734),IF(D212&gt;100,(D212-100)*1734+100*1678,D212*1678))))))))</f>
        <v>104036</v>
      </c>
      <c r="F212" s="37">
        <f t="shared" si="23"/>
        <v>114440</v>
      </c>
      <c r="G212" s="48">
        <v>2816</v>
      </c>
      <c r="H212" s="49">
        <v>2846</v>
      </c>
      <c r="I212" s="39">
        <f t="shared" ref="I212:I219" si="29">H212-G212</f>
        <v>30</v>
      </c>
      <c r="J212" s="39">
        <f t="shared" si="24"/>
        <v>15</v>
      </c>
      <c r="K212" s="39">
        <f t="shared" si="25"/>
        <v>15</v>
      </c>
      <c r="L212" s="39">
        <f t="shared" ref="L212:L250" si="30">IF($J212&gt;32,$J212-32,0)</f>
        <v>0</v>
      </c>
      <c r="M212" s="40">
        <f t="shared" si="26"/>
        <v>108680</v>
      </c>
      <c r="N212" s="37">
        <f t="shared" ref="N212:N250" si="31">F212+M212</f>
        <v>223120</v>
      </c>
    </row>
    <row r="213" spans="1:14" ht="20.25" customHeight="1" x14ac:dyDescent="0.25">
      <c r="A213" s="1">
        <v>905</v>
      </c>
      <c r="B213" s="34">
        <v>6886</v>
      </c>
      <c r="C213" s="47">
        <v>6952</v>
      </c>
      <c r="D213" s="35">
        <f t="shared" si="27"/>
        <v>66</v>
      </c>
      <c r="E213" s="36">
        <f t="shared" si="28"/>
        <v>110748</v>
      </c>
      <c r="F213" s="37">
        <f t="shared" ref="F213:F250" si="32">ROUND($E213*0.1+$E213,-1)</f>
        <v>121820</v>
      </c>
      <c r="G213" s="48">
        <v>2935</v>
      </c>
      <c r="H213" s="49">
        <v>2962</v>
      </c>
      <c r="I213" s="39">
        <f t="shared" si="29"/>
        <v>27</v>
      </c>
      <c r="J213" s="39">
        <f t="shared" ref="J213:J232" si="33">(I213/2)</f>
        <v>13.5</v>
      </c>
      <c r="K213" s="39">
        <f t="shared" ref="K213:K250" si="34">IF($J213&lt;32,$J213,32)</f>
        <v>13.5</v>
      </c>
      <c r="L213" s="39">
        <f t="shared" si="30"/>
        <v>0</v>
      </c>
      <c r="M213" s="40">
        <f t="shared" ref="M213:M232" si="35">ROUND(IF($J213&lt;32,$K213*7245,($K213*7245+$L213*13915)),-1)</f>
        <v>97810</v>
      </c>
      <c r="N213" s="37">
        <f t="shared" si="31"/>
        <v>219630</v>
      </c>
    </row>
    <row r="214" spans="1:14" ht="20.25" customHeight="1" x14ac:dyDescent="0.25">
      <c r="A214" s="1">
        <v>906</v>
      </c>
      <c r="B214" s="34">
        <v>6073</v>
      </c>
      <c r="C214" s="47">
        <v>6141</v>
      </c>
      <c r="D214" s="35">
        <f t="shared" si="27"/>
        <v>68</v>
      </c>
      <c r="E214" s="36">
        <f t="shared" si="28"/>
        <v>114104</v>
      </c>
      <c r="F214" s="37">
        <f t="shared" si="32"/>
        <v>125510</v>
      </c>
      <c r="G214" s="48">
        <v>2935</v>
      </c>
      <c r="H214" s="49">
        <v>2962</v>
      </c>
      <c r="I214" s="39">
        <f t="shared" si="29"/>
        <v>27</v>
      </c>
      <c r="J214" s="39">
        <f t="shared" si="33"/>
        <v>13.5</v>
      </c>
      <c r="K214" s="39">
        <f t="shared" si="34"/>
        <v>13.5</v>
      </c>
      <c r="L214" s="39">
        <f t="shared" si="30"/>
        <v>0</v>
      </c>
      <c r="M214" s="40">
        <f t="shared" si="35"/>
        <v>97810</v>
      </c>
      <c r="N214" s="37">
        <f t="shared" si="31"/>
        <v>223320</v>
      </c>
    </row>
    <row r="215" spans="1:14" ht="20.25" customHeight="1" x14ac:dyDescent="0.25">
      <c r="A215" s="1">
        <v>907</v>
      </c>
      <c r="B215" s="34">
        <v>8570</v>
      </c>
      <c r="C215" s="47">
        <v>8606</v>
      </c>
      <c r="D215" s="35">
        <f t="shared" si="27"/>
        <v>36</v>
      </c>
      <c r="E215" s="36">
        <f t="shared" si="28"/>
        <v>60408</v>
      </c>
      <c r="F215" s="37">
        <f t="shared" si="32"/>
        <v>66450</v>
      </c>
      <c r="G215" s="48">
        <v>2938</v>
      </c>
      <c r="H215" s="49">
        <v>2962</v>
      </c>
      <c r="I215" s="39">
        <f t="shared" si="29"/>
        <v>24</v>
      </c>
      <c r="J215" s="39">
        <f t="shared" si="33"/>
        <v>12</v>
      </c>
      <c r="K215" s="39">
        <f t="shared" si="34"/>
        <v>12</v>
      </c>
      <c r="L215" s="39">
        <f t="shared" si="30"/>
        <v>0</v>
      </c>
      <c r="M215" s="40">
        <f t="shared" si="35"/>
        <v>86940</v>
      </c>
      <c r="N215" s="37">
        <f t="shared" si="31"/>
        <v>153390</v>
      </c>
    </row>
    <row r="216" spans="1:14" ht="20.25" customHeight="1" x14ac:dyDescent="0.25">
      <c r="A216" s="1">
        <v>908</v>
      </c>
      <c r="B216" s="34">
        <v>10198</v>
      </c>
      <c r="C216" s="47">
        <v>10290</v>
      </c>
      <c r="D216" s="35">
        <f t="shared" si="27"/>
        <v>92</v>
      </c>
      <c r="E216" s="36">
        <f t="shared" si="28"/>
        <v>154376</v>
      </c>
      <c r="F216" s="37">
        <f t="shared" si="32"/>
        <v>169810</v>
      </c>
      <c r="G216" s="48">
        <v>2938</v>
      </c>
      <c r="H216" s="49">
        <v>2962</v>
      </c>
      <c r="I216" s="39">
        <f t="shared" si="29"/>
        <v>24</v>
      </c>
      <c r="J216" s="39">
        <f t="shared" si="33"/>
        <v>12</v>
      </c>
      <c r="K216" s="39">
        <f t="shared" si="34"/>
        <v>12</v>
      </c>
      <c r="L216" s="39">
        <f t="shared" si="30"/>
        <v>0</v>
      </c>
      <c r="M216" s="40">
        <f t="shared" si="35"/>
        <v>86940</v>
      </c>
      <c r="N216" s="37">
        <f t="shared" si="31"/>
        <v>256750</v>
      </c>
    </row>
    <row r="217" spans="1:14" ht="20.25" customHeight="1" x14ac:dyDescent="0.25">
      <c r="A217" s="1">
        <v>909</v>
      </c>
      <c r="B217" s="34">
        <v>8524</v>
      </c>
      <c r="C217" s="47">
        <v>8591</v>
      </c>
      <c r="D217" s="35">
        <f t="shared" si="27"/>
        <v>67</v>
      </c>
      <c r="E217" s="36">
        <f t="shared" si="28"/>
        <v>112426</v>
      </c>
      <c r="F217" s="37">
        <f t="shared" si="32"/>
        <v>123670</v>
      </c>
      <c r="G217" s="48">
        <v>3013</v>
      </c>
      <c r="H217" s="49">
        <v>3036</v>
      </c>
      <c r="I217" s="39">
        <f t="shared" si="29"/>
        <v>23</v>
      </c>
      <c r="J217" s="39">
        <f t="shared" si="33"/>
        <v>11.5</v>
      </c>
      <c r="K217" s="39">
        <f t="shared" si="34"/>
        <v>11.5</v>
      </c>
      <c r="L217" s="39">
        <f t="shared" si="30"/>
        <v>0</v>
      </c>
      <c r="M217" s="40">
        <f t="shared" si="35"/>
        <v>83320</v>
      </c>
      <c r="N217" s="37">
        <f t="shared" si="31"/>
        <v>206990</v>
      </c>
    </row>
    <row r="218" spans="1:14" ht="20.25" customHeight="1" x14ac:dyDescent="0.25">
      <c r="A218" s="1">
        <v>910</v>
      </c>
      <c r="B218" s="34">
        <v>8213</v>
      </c>
      <c r="C218" s="47">
        <v>8272</v>
      </c>
      <c r="D218" s="35">
        <f t="shared" si="27"/>
        <v>59</v>
      </c>
      <c r="E218" s="36">
        <f t="shared" si="28"/>
        <v>99002</v>
      </c>
      <c r="F218" s="37">
        <f t="shared" si="32"/>
        <v>108900</v>
      </c>
      <c r="G218" s="48">
        <v>3013</v>
      </c>
      <c r="H218" s="49">
        <v>3036</v>
      </c>
      <c r="I218" s="39">
        <f t="shared" si="29"/>
        <v>23</v>
      </c>
      <c r="J218" s="39">
        <f t="shared" si="33"/>
        <v>11.5</v>
      </c>
      <c r="K218" s="39">
        <f t="shared" si="34"/>
        <v>11.5</v>
      </c>
      <c r="L218" s="39">
        <f t="shared" si="30"/>
        <v>0</v>
      </c>
      <c r="M218" s="40">
        <f t="shared" si="35"/>
        <v>83320</v>
      </c>
      <c r="N218" s="37">
        <f t="shared" si="31"/>
        <v>192220</v>
      </c>
    </row>
    <row r="219" spans="1:14" s="41" customFormat="1" ht="20.25" customHeight="1" x14ac:dyDescent="0.25">
      <c r="A219" s="1">
        <v>911</v>
      </c>
      <c r="B219" s="34">
        <v>8053</v>
      </c>
      <c r="C219" s="44">
        <v>8118</v>
      </c>
      <c r="D219" s="35">
        <f t="shared" si="27"/>
        <v>65</v>
      </c>
      <c r="E219" s="36">
        <f t="shared" si="28"/>
        <v>109070</v>
      </c>
      <c r="F219" s="37">
        <f t="shared" si="32"/>
        <v>119980</v>
      </c>
      <c r="G219" s="38">
        <v>2550</v>
      </c>
      <c r="H219" s="45">
        <v>2590</v>
      </c>
      <c r="I219" s="39">
        <f t="shared" si="29"/>
        <v>40</v>
      </c>
      <c r="J219" s="39">
        <v>40</v>
      </c>
      <c r="K219" s="39">
        <f t="shared" si="34"/>
        <v>32</v>
      </c>
      <c r="L219" s="39">
        <f t="shared" si="30"/>
        <v>8</v>
      </c>
      <c r="M219" s="40">
        <f t="shared" si="35"/>
        <v>343160</v>
      </c>
      <c r="N219" s="37">
        <f t="shared" si="31"/>
        <v>463140</v>
      </c>
    </row>
    <row r="220" spans="1:14" s="41" customFormat="1" ht="20.25" customHeight="1" x14ac:dyDescent="0.25">
      <c r="A220" s="1">
        <v>912</v>
      </c>
      <c r="B220" s="34">
        <v>8671</v>
      </c>
      <c r="C220" s="44">
        <v>8753</v>
      </c>
      <c r="D220" s="35">
        <f t="shared" si="27"/>
        <v>82</v>
      </c>
      <c r="E220" s="36">
        <f t="shared" si="28"/>
        <v>137596</v>
      </c>
      <c r="F220" s="37">
        <f t="shared" si="32"/>
        <v>151360</v>
      </c>
      <c r="G220" s="38">
        <v>2550</v>
      </c>
      <c r="H220" s="45">
        <v>2590</v>
      </c>
      <c r="I220" s="39">
        <v>20</v>
      </c>
      <c r="J220" s="39">
        <v>20</v>
      </c>
      <c r="K220" s="39">
        <f t="shared" si="34"/>
        <v>20</v>
      </c>
      <c r="L220" s="39">
        <f t="shared" si="30"/>
        <v>0</v>
      </c>
      <c r="M220" s="40">
        <f t="shared" si="35"/>
        <v>144900</v>
      </c>
      <c r="N220" s="37">
        <f t="shared" si="31"/>
        <v>296260</v>
      </c>
    </row>
    <row r="221" spans="1:14" ht="20.25" customHeight="1" x14ac:dyDescent="0.25">
      <c r="A221" s="1">
        <v>913</v>
      </c>
      <c r="B221" s="34">
        <v>8501</v>
      </c>
      <c r="C221" s="47">
        <v>8552</v>
      </c>
      <c r="D221" s="35">
        <f t="shared" si="27"/>
        <v>51</v>
      </c>
      <c r="E221" s="36">
        <f t="shared" si="28"/>
        <v>85578</v>
      </c>
      <c r="F221" s="37">
        <f t="shared" si="32"/>
        <v>94140</v>
      </c>
      <c r="G221" s="48">
        <v>492</v>
      </c>
      <c r="H221" s="49">
        <v>507</v>
      </c>
      <c r="I221" s="39">
        <f t="shared" ref="I221:I250" si="36">H221-G221</f>
        <v>15</v>
      </c>
      <c r="J221" s="39">
        <f t="shared" si="33"/>
        <v>7.5</v>
      </c>
      <c r="K221" s="39">
        <f t="shared" si="34"/>
        <v>7.5</v>
      </c>
      <c r="L221" s="39">
        <f t="shared" si="30"/>
        <v>0</v>
      </c>
      <c r="M221" s="40">
        <f t="shared" si="35"/>
        <v>54340</v>
      </c>
      <c r="N221" s="37">
        <f t="shared" si="31"/>
        <v>148480</v>
      </c>
    </row>
    <row r="222" spans="1:14" ht="20.25" customHeight="1" x14ac:dyDescent="0.25">
      <c r="A222" s="1">
        <v>914</v>
      </c>
      <c r="B222" s="34">
        <v>7546</v>
      </c>
      <c r="C222" s="47">
        <v>7640</v>
      </c>
      <c r="D222" s="35">
        <f t="shared" si="27"/>
        <v>94</v>
      </c>
      <c r="E222" s="36">
        <f t="shared" si="28"/>
        <v>157732</v>
      </c>
      <c r="F222" s="37">
        <f t="shared" si="32"/>
        <v>173510</v>
      </c>
      <c r="G222" s="48">
        <v>492</v>
      </c>
      <c r="H222" s="49">
        <v>507</v>
      </c>
      <c r="I222" s="39">
        <f t="shared" si="36"/>
        <v>15</v>
      </c>
      <c r="J222" s="39">
        <f t="shared" si="33"/>
        <v>7.5</v>
      </c>
      <c r="K222" s="39">
        <f t="shared" si="34"/>
        <v>7.5</v>
      </c>
      <c r="L222" s="39">
        <f t="shared" si="30"/>
        <v>0</v>
      </c>
      <c r="M222" s="40">
        <f t="shared" si="35"/>
        <v>54340</v>
      </c>
      <c r="N222" s="37">
        <f t="shared" si="31"/>
        <v>227850</v>
      </c>
    </row>
    <row r="223" spans="1:14" ht="20.25" customHeight="1" x14ac:dyDescent="0.25">
      <c r="A223" s="1">
        <v>916</v>
      </c>
      <c r="B223" s="34">
        <v>7602</v>
      </c>
      <c r="C223" s="47">
        <v>7661</v>
      </c>
      <c r="D223" s="35">
        <f t="shared" si="27"/>
        <v>59</v>
      </c>
      <c r="E223" s="36">
        <f t="shared" si="28"/>
        <v>99002</v>
      </c>
      <c r="F223" s="37">
        <f t="shared" si="32"/>
        <v>108900</v>
      </c>
      <c r="G223" s="48">
        <v>2573</v>
      </c>
      <c r="H223" s="49">
        <v>2605</v>
      </c>
      <c r="I223" s="39">
        <f t="shared" si="36"/>
        <v>32</v>
      </c>
      <c r="J223" s="39">
        <f t="shared" si="33"/>
        <v>16</v>
      </c>
      <c r="K223" s="39">
        <f t="shared" si="34"/>
        <v>16</v>
      </c>
      <c r="L223" s="39">
        <f t="shared" si="30"/>
        <v>0</v>
      </c>
      <c r="M223" s="40">
        <f t="shared" si="35"/>
        <v>115920</v>
      </c>
      <c r="N223" s="37">
        <f t="shared" si="31"/>
        <v>224820</v>
      </c>
    </row>
    <row r="224" spans="1:14" ht="20.25" customHeight="1" x14ac:dyDescent="0.25">
      <c r="A224" s="1">
        <v>917</v>
      </c>
      <c r="B224" s="34">
        <v>7885</v>
      </c>
      <c r="C224" s="47">
        <v>7957</v>
      </c>
      <c r="D224" s="35">
        <f t="shared" si="27"/>
        <v>72</v>
      </c>
      <c r="E224" s="36">
        <f t="shared" si="28"/>
        <v>120816</v>
      </c>
      <c r="F224" s="37">
        <f t="shared" si="32"/>
        <v>132900</v>
      </c>
      <c r="G224" s="48">
        <v>2573</v>
      </c>
      <c r="H224" s="49">
        <v>2605</v>
      </c>
      <c r="I224" s="39">
        <f t="shared" si="36"/>
        <v>32</v>
      </c>
      <c r="J224" s="39">
        <f t="shared" si="33"/>
        <v>16</v>
      </c>
      <c r="K224" s="39">
        <f t="shared" si="34"/>
        <v>16</v>
      </c>
      <c r="L224" s="39">
        <f t="shared" si="30"/>
        <v>0</v>
      </c>
      <c r="M224" s="40">
        <f t="shared" si="35"/>
        <v>115920</v>
      </c>
      <c r="N224" s="37">
        <f t="shared" si="31"/>
        <v>248820</v>
      </c>
    </row>
    <row r="225" spans="1:14" ht="20.25" customHeight="1" x14ac:dyDescent="0.25">
      <c r="A225" s="1">
        <v>918</v>
      </c>
      <c r="B225" s="34">
        <v>8708</v>
      </c>
      <c r="C225" s="47">
        <v>8739</v>
      </c>
      <c r="D225" s="35">
        <f t="shared" si="27"/>
        <v>31</v>
      </c>
      <c r="E225" s="36">
        <f t="shared" si="28"/>
        <v>52018</v>
      </c>
      <c r="F225" s="37">
        <f t="shared" si="32"/>
        <v>57220</v>
      </c>
      <c r="G225" s="48">
        <v>3470</v>
      </c>
      <c r="H225" s="49">
        <v>3492</v>
      </c>
      <c r="I225" s="39">
        <f t="shared" si="36"/>
        <v>22</v>
      </c>
      <c r="J225" s="39">
        <f t="shared" si="33"/>
        <v>11</v>
      </c>
      <c r="K225" s="39">
        <f t="shared" si="34"/>
        <v>11</v>
      </c>
      <c r="L225" s="39">
        <f t="shared" si="30"/>
        <v>0</v>
      </c>
      <c r="M225" s="40">
        <f t="shared" si="35"/>
        <v>79700</v>
      </c>
      <c r="N225" s="37">
        <f t="shared" si="31"/>
        <v>136920</v>
      </c>
    </row>
    <row r="226" spans="1:14" ht="20.25" customHeight="1" x14ac:dyDescent="0.25">
      <c r="A226" s="1">
        <v>919</v>
      </c>
      <c r="B226" s="34">
        <v>7703</v>
      </c>
      <c r="C226" s="47">
        <v>7738</v>
      </c>
      <c r="D226" s="35">
        <f t="shared" si="27"/>
        <v>35</v>
      </c>
      <c r="E226" s="36">
        <f t="shared" si="28"/>
        <v>58730</v>
      </c>
      <c r="F226" s="37">
        <f t="shared" si="32"/>
        <v>64600</v>
      </c>
      <c r="G226" s="48">
        <v>3470</v>
      </c>
      <c r="H226" s="49">
        <v>3492</v>
      </c>
      <c r="I226" s="39">
        <f t="shared" si="36"/>
        <v>22</v>
      </c>
      <c r="J226" s="39">
        <f t="shared" si="33"/>
        <v>11</v>
      </c>
      <c r="K226" s="39">
        <f t="shared" si="34"/>
        <v>11</v>
      </c>
      <c r="L226" s="39">
        <f t="shared" si="30"/>
        <v>0</v>
      </c>
      <c r="M226" s="40">
        <f t="shared" si="35"/>
        <v>79700</v>
      </c>
      <c r="N226" s="37">
        <f t="shared" si="31"/>
        <v>144300</v>
      </c>
    </row>
    <row r="227" spans="1:14" s="41" customFormat="1" ht="20.25" customHeight="1" x14ac:dyDescent="0.25">
      <c r="A227" s="1">
        <v>921</v>
      </c>
      <c r="B227" s="34">
        <v>6893</v>
      </c>
      <c r="C227" s="44">
        <v>6955</v>
      </c>
      <c r="D227" s="35">
        <f t="shared" si="27"/>
        <v>62</v>
      </c>
      <c r="E227" s="36">
        <f t="shared" si="28"/>
        <v>104036</v>
      </c>
      <c r="F227" s="37">
        <f t="shared" si="32"/>
        <v>114440</v>
      </c>
      <c r="G227" s="38">
        <v>3220</v>
      </c>
      <c r="H227" s="45">
        <v>3264</v>
      </c>
      <c r="I227" s="39">
        <f t="shared" si="36"/>
        <v>44</v>
      </c>
      <c r="J227" s="39">
        <f t="shared" si="33"/>
        <v>22</v>
      </c>
      <c r="K227" s="39">
        <f t="shared" si="34"/>
        <v>22</v>
      </c>
      <c r="L227" s="39">
        <f t="shared" si="30"/>
        <v>0</v>
      </c>
      <c r="M227" s="40">
        <f t="shared" si="35"/>
        <v>159390</v>
      </c>
      <c r="N227" s="37">
        <f t="shared" si="31"/>
        <v>273830</v>
      </c>
    </row>
    <row r="228" spans="1:14" s="41" customFormat="1" ht="20.25" customHeight="1" x14ac:dyDescent="0.25">
      <c r="A228" s="1">
        <v>922</v>
      </c>
      <c r="B228" s="34">
        <v>7801</v>
      </c>
      <c r="C228" s="44">
        <v>7840</v>
      </c>
      <c r="D228" s="35">
        <f t="shared" si="27"/>
        <v>39</v>
      </c>
      <c r="E228" s="36">
        <f t="shared" si="28"/>
        <v>65442</v>
      </c>
      <c r="F228" s="37">
        <f t="shared" si="32"/>
        <v>71990</v>
      </c>
      <c r="G228" s="38">
        <v>3220</v>
      </c>
      <c r="H228" s="45">
        <v>3264</v>
      </c>
      <c r="I228" s="39">
        <f t="shared" si="36"/>
        <v>44</v>
      </c>
      <c r="J228" s="39">
        <f t="shared" si="33"/>
        <v>22</v>
      </c>
      <c r="K228" s="39">
        <f t="shared" si="34"/>
        <v>22</v>
      </c>
      <c r="L228" s="39">
        <f t="shared" si="30"/>
        <v>0</v>
      </c>
      <c r="M228" s="40">
        <f t="shared" si="35"/>
        <v>159390</v>
      </c>
      <c r="N228" s="37">
        <f t="shared" si="31"/>
        <v>231380</v>
      </c>
    </row>
    <row r="229" spans="1:14" ht="20.25" customHeight="1" x14ac:dyDescent="0.25">
      <c r="A229" s="1">
        <v>923</v>
      </c>
      <c r="B229" s="34">
        <v>8254</v>
      </c>
      <c r="C229" s="47">
        <v>8303</v>
      </c>
      <c r="D229" s="35">
        <f t="shared" si="27"/>
        <v>49</v>
      </c>
      <c r="E229" s="36">
        <f t="shared" si="28"/>
        <v>82222</v>
      </c>
      <c r="F229" s="37">
        <f t="shared" si="32"/>
        <v>90440</v>
      </c>
      <c r="G229" s="48">
        <v>2724</v>
      </c>
      <c r="H229" s="49">
        <v>2750</v>
      </c>
      <c r="I229" s="39">
        <f t="shared" si="36"/>
        <v>26</v>
      </c>
      <c r="J229" s="39">
        <f t="shared" si="33"/>
        <v>13</v>
      </c>
      <c r="K229" s="39">
        <f t="shared" si="34"/>
        <v>13</v>
      </c>
      <c r="L229" s="39">
        <f t="shared" si="30"/>
        <v>0</v>
      </c>
      <c r="M229" s="40">
        <f t="shared" si="35"/>
        <v>94190</v>
      </c>
      <c r="N229" s="37">
        <f t="shared" si="31"/>
        <v>184630</v>
      </c>
    </row>
    <row r="230" spans="1:14" ht="20.25" customHeight="1" x14ac:dyDescent="0.25">
      <c r="A230" s="1">
        <v>924</v>
      </c>
      <c r="B230" s="34">
        <v>7688</v>
      </c>
      <c r="C230" s="47">
        <v>7746</v>
      </c>
      <c r="D230" s="35">
        <f t="shared" si="27"/>
        <v>58</v>
      </c>
      <c r="E230" s="36">
        <f t="shared" si="28"/>
        <v>97324</v>
      </c>
      <c r="F230" s="37">
        <f t="shared" si="32"/>
        <v>107060</v>
      </c>
      <c r="G230" s="48">
        <v>2724</v>
      </c>
      <c r="H230" s="49">
        <v>2750</v>
      </c>
      <c r="I230" s="39">
        <f t="shared" si="36"/>
        <v>26</v>
      </c>
      <c r="J230" s="39">
        <f t="shared" si="33"/>
        <v>13</v>
      </c>
      <c r="K230" s="39">
        <f t="shared" si="34"/>
        <v>13</v>
      </c>
      <c r="L230" s="39">
        <f t="shared" si="30"/>
        <v>0</v>
      </c>
      <c r="M230" s="40">
        <f t="shared" si="35"/>
        <v>94190</v>
      </c>
      <c r="N230" s="37">
        <f t="shared" si="31"/>
        <v>201250</v>
      </c>
    </row>
    <row r="231" spans="1:14" ht="20.25" customHeight="1" x14ac:dyDescent="0.25">
      <c r="A231" s="1">
        <v>926</v>
      </c>
      <c r="B231" s="34">
        <v>6229</v>
      </c>
      <c r="C231" s="47">
        <v>6301</v>
      </c>
      <c r="D231" s="35">
        <f t="shared" si="27"/>
        <v>72</v>
      </c>
      <c r="E231" s="36">
        <f t="shared" si="28"/>
        <v>120816</v>
      </c>
      <c r="F231" s="37">
        <f t="shared" si="32"/>
        <v>132900</v>
      </c>
      <c r="G231" s="48">
        <v>2809</v>
      </c>
      <c r="H231" s="49">
        <v>2834</v>
      </c>
      <c r="I231" s="39">
        <f t="shared" si="36"/>
        <v>25</v>
      </c>
      <c r="J231" s="39">
        <f t="shared" si="33"/>
        <v>12.5</v>
      </c>
      <c r="K231" s="39">
        <f t="shared" si="34"/>
        <v>12.5</v>
      </c>
      <c r="L231" s="39">
        <f t="shared" si="30"/>
        <v>0</v>
      </c>
      <c r="M231" s="40">
        <f t="shared" si="35"/>
        <v>90560</v>
      </c>
      <c r="N231" s="37">
        <f t="shared" si="31"/>
        <v>223460</v>
      </c>
    </row>
    <row r="232" spans="1:14" ht="20.25" customHeight="1" x14ac:dyDescent="0.25">
      <c r="A232" s="1">
        <v>927</v>
      </c>
      <c r="B232" s="34">
        <v>8161</v>
      </c>
      <c r="C232" s="47">
        <v>8222</v>
      </c>
      <c r="D232" s="35">
        <f t="shared" si="27"/>
        <v>61</v>
      </c>
      <c r="E232" s="36">
        <f t="shared" si="28"/>
        <v>102358</v>
      </c>
      <c r="F232" s="37">
        <f t="shared" si="32"/>
        <v>112590</v>
      </c>
      <c r="G232" s="48">
        <v>2809</v>
      </c>
      <c r="H232" s="49">
        <v>2834</v>
      </c>
      <c r="I232" s="39">
        <f t="shared" si="36"/>
        <v>25</v>
      </c>
      <c r="J232" s="39">
        <f t="shared" si="33"/>
        <v>12.5</v>
      </c>
      <c r="K232" s="39">
        <f t="shared" si="34"/>
        <v>12.5</v>
      </c>
      <c r="L232" s="39">
        <f t="shared" si="30"/>
        <v>0</v>
      </c>
      <c r="M232" s="40">
        <f t="shared" si="35"/>
        <v>90560</v>
      </c>
      <c r="N232" s="37">
        <f t="shared" si="31"/>
        <v>203150</v>
      </c>
    </row>
    <row r="233" spans="1:14" ht="20.25" customHeight="1" x14ac:dyDescent="0.25">
      <c r="A233" s="1">
        <v>115</v>
      </c>
      <c r="B233" s="34">
        <v>5219</v>
      </c>
      <c r="C233" s="34">
        <v>5234</v>
      </c>
      <c r="D233" s="50">
        <f t="shared" si="27"/>
        <v>15</v>
      </c>
      <c r="E233" s="36">
        <f>IF(D233&gt;400,D233*2927,IF(D233&gt;300,(D233-300)*2834+100*(2536+2014)+50*(1734+1678),IF(D233&gt;200,(D233-200)*2536+100*2014+50*(1678+1734),IF(D233&gt;100,(D233-100)*2014+50*(1678+1734),IF(D233&gt;50,(D233-50)*1734+50*1678,D233*1678)))))</f>
        <v>25170</v>
      </c>
      <c r="F233" s="37">
        <f t="shared" si="32"/>
        <v>27690</v>
      </c>
      <c r="G233" s="51">
        <v>888</v>
      </c>
      <c r="H233" s="51">
        <v>890</v>
      </c>
      <c r="I233" s="39">
        <f t="shared" si="36"/>
        <v>2</v>
      </c>
      <c r="J233" s="39">
        <f t="shared" ref="J233:J250" si="37">H233-G233</f>
        <v>2</v>
      </c>
      <c r="K233" s="39">
        <f t="shared" si="34"/>
        <v>2</v>
      </c>
      <c r="L233" s="39">
        <f t="shared" si="30"/>
        <v>0</v>
      </c>
      <c r="M233" s="40">
        <f>ROUND(IF($J233&lt;32,$K233*7245,($K233*7245+$L233*13915)),-1)</f>
        <v>14490</v>
      </c>
      <c r="N233" s="37">
        <f t="shared" si="31"/>
        <v>42180</v>
      </c>
    </row>
    <row r="234" spans="1:14" ht="20.25" customHeight="1" x14ac:dyDescent="0.25">
      <c r="A234" s="1">
        <v>123</v>
      </c>
      <c r="B234" s="46">
        <v>7601</v>
      </c>
      <c r="C234" s="46">
        <v>7634</v>
      </c>
      <c r="D234" s="50">
        <f t="shared" si="27"/>
        <v>33</v>
      </c>
      <c r="E234" s="36">
        <f t="shared" ref="E234:E250" si="38">IF(D234&gt;400,D234*2927,IF(D234&gt;300,(D234-300)*2834+100*(2536+2014)+50*(1734+1678),IF(D234&gt;200,(D234-200)*2536+100*2014+50*(1678+1734),IF(D234&gt;100,(D234-100)*2014+50*(1678+1734),IF(D234&gt;50,(D234-50)*1734+50*1678,D234*1678)))))</f>
        <v>55374</v>
      </c>
      <c r="F234" s="37">
        <f t="shared" si="32"/>
        <v>60910</v>
      </c>
      <c r="G234" s="48">
        <v>1032</v>
      </c>
      <c r="H234" s="48">
        <v>1041</v>
      </c>
      <c r="I234" s="39">
        <f t="shared" si="36"/>
        <v>9</v>
      </c>
      <c r="J234" s="39">
        <f t="shared" si="37"/>
        <v>9</v>
      </c>
      <c r="K234" s="39">
        <f t="shared" si="34"/>
        <v>9</v>
      </c>
      <c r="L234" s="39">
        <f t="shared" si="30"/>
        <v>0</v>
      </c>
      <c r="M234" s="40">
        <f t="shared" ref="M234:M250" si="39">ROUND(IF($J234&lt;32,$K234*7245,($K234*7245+$L234*13915)),-1)</f>
        <v>65210</v>
      </c>
      <c r="N234" s="37">
        <f t="shared" si="31"/>
        <v>126120</v>
      </c>
    </row>
    <row r="235" spans="1:14" ht="20.25" customHeight="1" x14ac:dyDescent="0.25">
      <c r="A235" s="1">
        <v>215</v>
      </c>
      <c r="B235" s="34">
        <v>4580</v>
      </c>
      <c r="C235" s="34">
        <v>4605</v>
      </c>
      <c r="D235" s="50">
        <f t="shared" si="27"/>
        <v>25</v>
      </c>
      <c r="E235" s="36">
        <f t="shared" si="38"/>
        <v>41950</v>
      </c>
      <c r="F235" s="37">
        <f t="shared" si="32"/>
        <v>46150</v>
      </c>
      <c r="G235" s="38">
        <v>869</v>
      </c>
      <c r="H235" s="38">
        <v>871</v>
      </c>
      <c r="I235" s="39">
        <f t="shared" si="36"/>
        <v>2</v>
      </c>
      <c r="J235" s="39">
        <f t="shared" si="37"/>
        <v>2</v>
      </c>
      <c r="K235" s="39">
        <f t="shared" si="34"/>
        <v>2</v>
      </c>
      <c r="L235" s="39">
        <f t="shared" si="30"/>
        <v>0</v>
      </c>
      <c r="M235" s="40">
        <f t="shared" si="39"/>
        <v>14490</v>
      </c>
      <c r="N235" s="37">
        <f t="shared" si="31"/>
        <v>60640</v>
      </c>
    </row>
    <row r="236" spans="1:14" ht="20.25" customHeight="1" x14ac:dyDescent="0.25">
      <c r="A236" s="1">
        <v>225</v>
      </c>
      <c r="B236" s="34">
        <v>5915</v>
      </c>
      <c r="C236" s="34">
        <v>5971</v>
      </c>
      <c r="D236" s="50">
        <f t="shared" si="27"/>
        <v>56</v>
      </c>
      <c r="E236" s="36">
        <f t="shared" si="38"/>
        <v>94304</v>
      </c>
      <c r="F236" s="37">
        <f t="shared" si="32"/>
        <v>103730</v>
      </c>
      <c r="G236" s="48">
        <v>1009</v>
      </c>
      <c r="H236" s="48">
        <v>1022</v>
      </c>
      <c r="I236" s="39">
        <f t="shared" si="36"/>
        <v>13</v>
      </c>
      <c r="J236" s="39">
        <f t="shared" si="37"/>
        <v>13</v>
      </c>
      <c r="K236" s="39">
        <f t="shared" si="34"/>
        <v>13</v>
      </c>
      <c r="L236" s="39">
        <f t="shared" si="30"/>
        <v>0</v>
      </c>
      <c r="M236" s="40">
        <f t="shared" si="39"/>
        <v>94190</v>
      </c>
      <c r="N236" s="37">
        <f t="shared" si="31"/>
        <v>197920</v>
      </c>
    </row>
    <row r="237" spans="1:14" ht="20.25" customHeight="1" x14ac:dyDescent="0.25">
      <c r="A237" s="1">
        <v>315</v>
      </c>
      <c r="B237" s="34">
        <v>5579</v>
      </c>
      <c r="C237" s="34">
        <v>5604</v>
      </c>
      <c r="D237" s="50">
        <f t="shared" si="27"/>
        <v>25</v>
      </c>
      <c r="E237" s="36">
        <f t="shared" si="38"/>
        <v>41950</v>
      </c>
      <c r="F237" s="37">
        <f t="shared" si="32"/>
        <v>46150</v>
      </c>
      <c r="G237" s="38">
        <v>759</v>
      </c>
      <c r="H237" s="38">
        <v>766</v>
      </c>
      <c r="I237" s="39">
        <f t="shared" si="36"/>
        <v>7</v>
      </c>
      <c r="J237" s="39">
        <f t="shared" si="37"/>
        <v>7</v>
      </c>
      <c r="K237" s="39">
        <f t="shared" si="34"/>
        <v>7</v>
      </c>
      <c r="L237" s="39">
        <f t="shared" si="30"/>
        <v>0</v>
      </c>
      <c r="M237" s="40">
        <f t="shared" si="39"/>
        <v>50720</v>
      </c>
      <c r="N237" s="37">
        <f t="shared" si="31"/>
        <v>96870</v>
      </c>
    </row>
    <row r="238" spans="1:14" ht="20.25" customHeight="1" x14ac:dyDescent="0.25">
      <c r="A238" s="1">
        <v>325</v>
      </c>
      <c r="B238" s="34">
        <v>4553</v>
      </c>
      <c r="C238" s="34">
        <v>4598</v>
      </c>
      <c r="D238" s="50">
        <f t="shared" si="27"/>
        <v>45</v>
      </c>
      <c r="E238" s="36">
        <f t="shared" si="38"/>
        <v>75510</v>
      </c>
      <c r="F238" s="37">
        <f t="shared" si="32"/>
        <v>83060</v>
      </c>
      <c r="G238" s="48">
        <v>57</v>
      </c>
      <c r="H238" s="48">
        <v>63</v>
      </c>
      <c r="I238" s="39">
        <f t="shared" si="36"/>
        <v>6</v>
      </c>
      <c r="J238" s="39">
        <f t="shared" si="37"/>
        <v>6</v>
      </c>
      <c r="K238" s="39">
        <f t="shared" si="34"/>
        <v>6</v>
      </c>
      <c r="L238" s="39">
        <f t="shared" si="30"/>
        <v>0</v>
      </c>
      <c r="M238" s="40">
        <f t="shared" si="39"/>
        <v>43470</v>
      </c>
      <c r="N238" s="37">
        <f t="shared" si="31"/>
        <v>126530</v>
      </c>
    </row>
    <row r="239" spans="1:14" ht="20.25" customHeight="1" x14ac:dyDescent="0.25">
      <c r="A239" s="1">
        <v>415</v>
      </c>
      <c r="B239" s="34">
        <v>5075</v>
      </c>
      <c r="C239" s="34">
        <v>5143</v>
      </c>
      <c r="D239" s="50">
        <f t="shared" si="27"/>
        <v>68</v>
      </c>
      <c r="E239" s="36">
        <f t="shared" si="38"/>
        <v>115112</v>
      </c>
      <c r="F239" s="37">
        <f t="shared" si="32"/>
        <v>126620</v>
      </c>
      <c r="G239" s="48">
        <v>931</v>
      </c>
      <c r="H239" s="48">
        <v>941</v>
      </c>
      <c r="I239" s="39">
        <f t="shared" si="36"/>
        <v>10</v>
      </c>
      <c r="J239" s="39">
        <f t="shared" si="37"/>
        <v>10</v>
      </c>
      <c r="K239" s="39">
        <f t="shared" si="34"/>
        <v>10</v>
      </c>
      <c r="L239" s="39">
        <f t="shared" si="30"/>
        <v>0</v>
      </c>
      <c r="M239" s="40">
        <f t="shared" si="39"/>
        <v>72450</v>
      </c>
      <c r="N239" s="37">
        <f t="shared" si="31"/>
        <v>199070</v>
      </c>
    </row>
    <row r="240" spans="1:14" ht="20.25" customHeight="1" x14ac:dyDescent="0.25">
      <c r="A240" s="1">
        <v>425</v>
      </c>
      <c r="B240" s="34">
        <v>6363</v>
      </c>
      <c r="C240" s="34">
        <v>6398</v>
      </c>
      <c r="D240" s="50">
        <f t="shared" si="27"/>
        <v>35</v>
      </c>
      <c r="E240" s="36">
        <f t="shared" si="38"/>
        <v>58730</v>
      </c>
      <c r="F240" s="37">
        <f t="shared" si="32"/>
        <v>64600</v>
      </c>
      <c r="G240" s="48">
        <v>826</v>
      </c>
      <c r="H240" s="48">
        <v>835</v>
      </c>
      <c r="I240" s="39">
        <f t="shared" si="36"/>
        <v>9</v>
      </c>
      <c r="J240" s="39">
        <f t="shared" si="37"/>
        <v>9</v>
      </c>
      <c r="K240" s="39">
        <f t="shared" si="34"/>
        <v>9</v>
      </c>
      <c r="L240" s="39">
        <f t="shared" si="30"/>
        <v>0</v>
      </c>
      <c r="M240" s="40">
        <f t="shared" si="39"/>
        <v>65210</v>
      </c>
      <c r="N240" s="37">
        <f t="shared" si="31"/>
        <v>129810</v>
      </c>
    </row>
    <row r="241" spans="1:14" ht="20.25" customHeight="1" x14ac:dyDescent="0.25">
      <c r="A241" s="1">
        <v>515</v>
      </c>
      <c r="B241" s="34">
        <v>6457</v>
      </c>
      <c r="C241" s="34">
        <v>6488</v>
      </c>
      <c r="D241" s="35">
        <f t="shared" si="27"/>
        <v>31</v>
      </c>
      <c r="E241" s="36">
        <f t="shared" si="38"/>
        <v>52018</v>
      </c>
      <c r="F241" s="37">
        <f t="shared" si="32"/>
        <v>57220</v>
      </c>
      <c r="G241" s="38">
        <v>25</v>
      </c>
      <c r="H241" s="38">
        <v>30</v>
      </c>
      <c r="I241" s="39">
        <f t="shared" si="36"/>
        <v>5</v>
      </c>
      <c r="J241" s="39">
        <f t="shared" si="37"/>
        <v>5</v>
      </c>
      <c r="K241" s="39">
        <f t="shared" si="34"/>
        <v>5</v>
      </c>
      <c r="L241" s="39">
        <f t="shared" si="30"/>
        <v>0</v>
      </c>
      <c r="M241" s="40">
        <f t="shared" si="39"/>
        <v>36230</v>
      </c>
      <c r="N241" s="37">
        <f t="shared" si="31"/>
        <v>93450</v>
      </c>
    </row>
    <row r="242" spans="1:14" ht="20.25" customHeight="1" x14ac:dyDescent="0.25">
      <c r="A242" s="1">
        <v>525</v>
      </c>
      <c r="B242" s="34">
        <v>1039</v>
      </c>
      <c r="C242" s="34">
        <v>1075</v>
      </c>
      <c r="D242" s="50">
        <f t="shared" si="27"/>
        <v>36</v>
      </c>
      <c r="E242" s="36">
        <f t="shared" si="38"/>
        <v>60408</v>
      </c>
      <c r="F242" s="37">
        <f t="shared" si="32"/>
        <v>66450</v>
      </c>
      <c r="G242" s="48">
        <v>465</v>
      </c>
      <c r="H242" s="48">
        <v>467</v>
      </c>
      <c r="I242" s="39">
        <f t="shared" si="36"/>
        <v>2</v>
      </c>
      <c r="J242" s="39">
        <f t="shared" si="37"/>
        <v>2</v>
      </c>
      <c r="K242" s="39">
        <f t="shared" si="34"/>
        <v>2</v>
      </c>
      <c r="L242" s="39">
        <f t="shared" si="30"/>
        <v>0</v>
      </c>
      <c r="M242" s="40">
        <f t="shared" si="39"/>
        <v>14490</v>
      </c>
      <c r="N242" s="37">
        <f t="shared" si="31"/>
        <v>80940</v>
      </c>
    </row>
    <row r="243" spans="1:14" ht="20.25" customHeight="1" x14ac:dyDescent="0.25">
      <c r="A243" s="1">
        <v>615</v>
      </c>
      <c r="B243" s="34">
        <v>7924</v>
      </c>
      <c r="C243" s="34">
        <v>7975</v>
      </c>
      <c r="D243" s="50">
        <f t="shared" si="27"/>
        <v>51</v>
      </c>
      <c r="E243" s="36">
        <f t="shared" si="38"/>
        <v>85634</v>
      </c>
      <c r="F243" s="37">
        <f t="shared" si="32"/>
        <v>94200</v>
      </c>
      <c r="G243" s="48">
        <v>795</v>
      </c>
      <c r="H243" s="48">
        <v>800</v>
      </c>
      <c r="I243" s="39">
        <f t="shared" si="36"/>
        <v>5</v>
      </c>
      <c r="J243" s="39">
        <f t="shared" si="37"/>
        <v>5</v>
      </c>
      <c r="K243" s="39">
        <f t="shared" si="34"/>
        <v>5</v>
      </c>
      <c r="L243" s="39">
        <f t="shared" si="30"/>
        <v>0</v>
      </c>
      <c r="M243" s="40">
        <f t="shared" si="39"/>
        <v>36230</v>
      </c>
      <c r="N243" s="37">
        <f t="shared" si="31"/>
        <v>130430</v>
      </c>
    </row>
    <row r="244" spans="1:14" ht="20.25" customHeight="1" x14ac:dyDescent="0.25">
      <c r="A244" s="1">
        <v>625</v>
      </c>
      <c r="B244" s="34">
        <v>7858</v>
      </c>
      <c r="C244" s="34">
        <v>7890</v>
      </c>
      <c r="D244" s="50">
        <f t="shared" si="27"/>
        <v>32</v>
      </c>
      <c r="E244" s="36">
        <f t="shared" si="38"/>
        <v>53696</v>
      </c>
      <c r="F244" s="37">
        <f t="shared" si="32"/>
        <v>59070</v>
      </c>
      <c r="G244" s="48">
        <v>474</v>
      </c>
      <c r="H244" s="48">
        <v>476</v>
      </c>
      <c r="I244" s="39">
        <f t="shared" si="36"/>
        <v>2</v>
      </c>
      <c r="J244" s="39">
        <f t="shared" si="37"/>
        <v>2</v>
      </c>
      <c r="K244" s="39">
        <f t="shared" si="34"/>
        <v>2</v>
      </c>
      <c r="L244" s="39">
        <f t="shared" si="30"/>
        <v>0</v>
      </c>
      <c r="M244" s="40">
        <f t="shared" si="39"/>
        <v>14490</v>
      </c>
      <c r="N244" s="37">
        <f t="shared" si="31"/>
        <v>73560</v>
      </c>
    </row>
    <row r="245" spans="1:14" ht="20.25" customHeight="1" x14ac:dyDescent="0.25">
      <c r="A245" s="1">
        <v>715</v>
      </c>
      <c r="B245" s="34">
        <v>5944</v>
      </c>
      <c r="C245" s="34">
        <v>5984</v>
      </c>
      <c r="D245" s="50">
        <f t="shared" si="27"/>
        <v>40</v>
      </c>
      <c r="E245" s="36">
        <f t="shared" si="38"/>
        <v>67120</v>
      </c>
      <c r="F245" s="37">
        <f t="shared" si="32"/>
        <v>73830</v>
      </c>
      <c r="G245" s="48">
        <v>561</v>
      </c>
      <c r="H245" s="48">
        <v>566</v>
      </c>
      <c r="I245" s="39">
        <f t="shared" si="36"/>
        <v>5</v>
      </c>
      <c r="J245" s="39">
        <f t="shared" si="37"/>
        <v>5</v>
      </c>
      <c r="K245" s="39">
        <f t="shared" si="34"/>
        <v>5</v>
      </c>
      <c r="L245" s="39">
        <f t="shared" si="30"/>
        <v>0</v>
      </c>
      <c r="M245" s="40">
        <f t="shared" si="39"/>
        <v>36230</v>
      </c>
      <c r="N245" s="37">
        <f t="shared" si="31"/>
        <v>110060</v>
      </c>
    </row>
    <row r="246" spans="1:14" ht="20.25" customHeight="1" x14ac:dyDescent="0.25">
      <c r="A246" s="1">
        <v>725</v>
      </c>
      <c r="B246" s="34">
        <v>9208</v>
      </c>
      <c r="C246" s="34">
        <v>9254</v>
      </c>
      <c r="D246" s="50">
        <f t="shared" si="27"/>
        <v>46</v>
      </c>
      <c r="E246" s="36">
        <f t="shared" si="38"/>
        <v>77188</v>
      </c>
      <c r="F246" s="37">
        <f t="shared" si="32"/>
        <v>84910</v>
      </c>
      <c r="G246" s="48">
        <v>923</v>
      </c>
      <c r="H246" s="48">
        <v>925</v>
      </c>
      <c r="I246" s="39">
        <f t="shared" si="36"/>
        <v>2</v>
      </c>
      <c r="J246" s="39">
        <f t="shared" si="37"/>
        <v>2</v>
      </c>
      <c r="K246" s="39">
        <f t="shared" si="34"/>
        <v>2</v>
      </c>
      <c r="L246" s="39">
        <f t="shared" si="30"/>
        <v>0</v>
      </c>
      <c r="M246" s="40">
        <f t="shared" si="39"/>
        <v>14490</v>
      </c>
      <c r="N246" s="37">
        <f t="shared" si="31"/>
        <v>99400</v>
      </c>
    </row>
    <row r="247" spans="1:14" ht="20.25" customHeight="1" x14ac:dyDescent="0.25">
      <c r="A247" s="1">
        <v>815</v>
      </c>
      <c r="B247" s="43">
        <v>5439</v>
      </c>
      <c r="C247" s="43">
        <v>5478</v>
      </c>
      <c r="D247" s="50">
        <f t="shared" si="27"/>
        <v>39</v>
      </c>
      <c r="E247" s="36">
        <f t="shared" si="38"/>
        <v>65442</v>
      </c>
      <c r="F247" s="37">
        <f t="shared" si="32"/>
        <v>71990</v>
      </c>
      <c r="G247" s="48">
        <v>542</v>
      </c>
      <c r="H247" s="48">
        <v>544</v>
      </c>
      <c r="I247" s="39">
        <f t="shared" si="36"/>
        <v>2</v>
      </c>
      <c r="J247" s="39">
        <f t="shared" si="37"/>
        <v>2</v>
      </c>
      <c r="K247" s="39">
        <f t="shared" si="34"/>
        <v>2</v>
      </c>
      <c r="L247" s="39">
        <f t="shared" si="30"/>
        <v>0</v>
      </c>
      <c r="M247" s="40">
        <f t="shared" si="39"/>
        <v>14490</v>
      </c>
      <c r="N247" s="37">
        <f t="shared" si="31"/>
        <v>86480</v>
      </c>
    </row>
    <row r="248" spans="1:14" ht="20.25" customHeight="1" x14ac:dyDescent="0.25">
      <c r="A248" s="1">
        <v>825</v>
      </c>
      <c r="B248" s="34">
        <v>4706</v>
      </c>
      <c r="C248" s="34">
        <v>4741</v>
      </c>
      <c r="D248" s="50">
        <f t="shared" si="27"/>
        <v>35</v>
      </c>
      <c r="E248" s="36">
        <f t="shared" si="38"/>
        <v>58730</v>
      </c>
      <c r="F248" s="37">
        <f t="shared" si="32"/>
        <v>64600</v>
      </c>
      <c r="G248" s="48">
        <v>514</v>
      </c>
      <c r="H248" s="48">
        <v>515</v>
      </c>
      <c r="I248" s="39">
        <f t="shared" si="36"/>
        <v>1</v>
      </c>
      <c r="J248" s="39">
        <f t="shared" si="37"/>
        <v>1</v>
      </c>
      <c r="K248" s="39">
        <f t="shared" si="34"/>
        <v>1</v>
      </c>
      <c r="L248" s="39">
        <f t="shared" si="30"/>
        <v>0</v>
      </c>
      <c r="M248" s="40">
        <f t="shared" si="39"/>
        <v>7250</v>
      </c>
      <c r="N248" s="37">
        <f t="shared" si="31"/>
        <v>71850</v>
      </c>
    </row>
    <row r="249" spans="1:14" ht="20.25" customHeight="1" x14ac:dyDescent="0.25">
      <c r="A249" s="1">
        <v>915</v>
      </c>
      <c r="B249" s="34">
        <v>8209</v>
      </c>
      <c r="C249" s="34">
        <v>8249</v>
      </c>
      <c r="D249" s="50">
        <f t="shared" si="27"/>
        <v>40</v>
      </c>
      <c r="E249" s="36">
        <f t="shared" si="38"/>
        <v>67120</v>
      </c>
      <c r="F249" s="37">
        <f t="shared" si="32"/>
        <v>73830</v>
      </c>
      <c r="G249" s="48">
        <v>770</v>
      </c>
      <c r="H249" s="48">
        <v>775</v>
      </c>
      <c r="I249" s="39">
        <f t="shared" si="36"/>
        <v>5</v>
      </c>
      <c r="J249" s="39">
        <f t="shared" si="37"/>
        <v>5</v>
      </c>
      <c r="K249" s="39">
        <f t="shared" si="34"/>
        <v>5</v>
      </c>
      <c r="L249" s="39">
        <f t="shared" si="30"/>
        <v>0</v>
      </c>
      <c r="M249" s="40">
        <f t="shared" si="39"/>
        <v>36230</v>
      </c>
      <c r="N249" s="37">
        <f t="shared" si="31"/>
        <v>110060</v>
      </c>
    </row>
    <row r="250" spans="1:14" ht="20.25" customHeight="1" x14ac:dyDescent="0.25">
      <c r="A250" s="1">
        <v>925</v>
      </c>
      <c r="B250" s="34">
        <v>4087</v>
      </c>
      <c r="C250" s="34">
        <v>4118</v>
      </c>
      <c r="D250" s="50">
        <f t="shared" si="27"/>
        <v>31</v>
      </c>
      <c r="E250" s="36">
        <f t="shared" si="38"/>
        <v>52018</v>
      </c>
      <c r="F250" s="37">
        <f t="shared" si="32"/>
        <v>57220</v>
      </c>
      <c r="G250" s="48">
        <v>108</v>
      </c>
      <c r="H250" s="48">
        <v>111</v>
      </c>
      <c r="I250" s="39">
        <f t="shared" si="36"/>
        <v>3</v>
      </c>
      <c r="J250" s="39">
        <f t="shared" si="37"/>
        <v>3</v>
      </c>
      <c r="K250" s="39">
        <f t="shared" si="34"/>
        <v>3</v>
      </c>
      <c r="L250" s="39">
        <f t="shared" si="30"/>
        <v>0</v>
      </c>
      <c r="M250" s="40">
        <f t="shared" si="39"/>
        <v>21740</v>
      </c>
      <c r="N250" s="37">
        <f t="shared" si="31"/>
        <v>78960</v>
      </c>
    </row>
    <row r="251" spans="1:14" ht="20.25" customHeight="1" x14ac:dyDescent="0.25">
      <c r="A251" s="52" t="s">
        <v>36</v>
      </c>
      <c r="B251" s="53"/>
      <c r="C251" s="54"/>
      <c r="D251" s="55">
        <f>SUM(D20:D250)</f>
        <v>16433</v>
      </c>
      <c r="E251" s="55">
        <f>SUM(E20:E250)</f>
        <v>27584990</v>
      </c>
      <c r="F251" s="56">
        <f>SUM(F20:F250)</f>
        <v>30343490</v>
      </c>
      <c r="G251" s="57"/>
      <c r="H251" s="58"/>
      <c r="I251" s="59"/>
      <c r="J251" s="60"/>
      <c r="K251" s="55">
        <f>SUM(K20:K250)</f>
        <v>3081</v>
      </c>
      <c r="L251" s="60"/>
      <c r="M251" s="61">
        <f>SUM(M20:M250)</f>
        <v>22433600</v>
      </c>
      <c r="N251" s="56">
        <f>SUM(N20:N250)</f>
        <v>52777090</v>
      </c>
    </row>
    <row r="252" spans="1:14" ht="19.5" customHeight="1" x14ac:dyDescent="0.25">
      <c r="A252" s="62"/>
      <c r="B252" s="63" t="s">
        <v>37</v>
      </c>
      <c r="C252" s="64"/>
      <c r="D252" s="65"/>
      <c r="E252" s="62"/>
      <c r="F252" s="66"/>
      <c r="G252" s="66"/>
      <c r="H252" s="67"/>
      <c r="I252" s="65"/>
      <c r="J252" s="65"/>
      <c r="K252" s="63"/>
      <c r="L252" s="68"/>
      <c r="M252" s="69"/>
      <c r="N252" s="70"/>
    </row>
  </sheetData>
  <sheetProtection algorithmName="SHA-512" hashValue="bzOqD1fyZnIQtuldV7sv03IT90AUmmsLTppS1UUQRaqb+bGh0u3kWYqb0ugKwIvkHrwNOBgqWoXDwULEu53Wwg==" saltValue="cnsyZBXJahDD2Zz1hocBKg==" spinCount="100000" sheet="1" objects="1" scenarios="1"/>
  <mergeCells count="8">
    <mergeCell ref="A251:C251"/>
    <mergeCell ref="A1:N1"/>
    <mergeCell ref="A2:N2"/>
    <mergeCell ref="A3:N3"/>
    <mergeCell ref="A18:A19"/>
    <mergeCell ref="B18:F18"/>
    <mergeCell ref="G18:M18"/>
    <mergeCell ref="N18:N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KyTucXa</dc:creator>
  <cp:lastModifiedBy>KyTucXa</cp:lastModifiedBy>
  <dcterms:created xsi:type="dcterms:W3CDTF">2021-03-30T23:54:47Z</dcterms:created>
  <dcterms:modified xsi:type="dcterms:W3CDTF">2021-03-30T23:56:16Z</dcterms:modified>
</cp:coreProperties>
</file>